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coordcompras\Desktop\CONVOCATORIA PROVEEDORES 2019 CLINICA EL ROSARIO\"/>
    </mc:Choice>
  </mc:AlternateContent>
  <xr:revisionPtr revIDLastSave="0" documentId="13_ncr:1_{9EADEE63-22AC-462E-9570-38558716855C}" xr6:coauthVersionLast="37" xr6:coauthVersionMax="37" xr10:uidLastSave="{00000000-0000-0000-0000-000000000000}"/>
  <bookViews>
    <workbookView xWindow="0" yWindow="0" windowWidth="20490" windowHeight="7485" xr2:uid="{D8F0207C-CF72-46E4-926C-1217E1409D25}"/>
  </bookViews>
  <sheets>
    <sheet name="LISTADO" sheetId="1" r:id="rId1"/>
    <sheet name="COTIZACION" sheetId="4" r:id="rId2"/>
  </sheets>
  <definedNames>
    <definedName name="_xlnm._FilterDatabase" localSheetId="0" hidden="1">LISTADO!$B$5:$J$2134</definedName>
  </definedName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9" i="4" l="1"/>
  <c r="H10" i="4"/>
  <c r="H11" i="4"/>
  <c r="H12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37" i="4"/>
  <c r="H38" i="4"/>
  <c r="H39" i="4"/>
  <c r="H40" i="4"/>
  <c r="H41" i="4"/>
  <c r="H42" i="4"/>
  <c r="H43" i="4"/>
  <c r="H44" i="4"/>
  <c r="H45" i="4"/>
  <c r="H46" i="4"/>
  <c r="H47" i="4"/>
  <c r="H48" i="4"/>
  <c r="H49" i="4"/>
  <c r="H50" i="4"/>
  <c r="H51" i="4"/>
  <c r="H52" i="4"/>
  <c r="H53" i="4"/>
  <c r="H54" i="4"/>
  <c r="H55" i="4"/>
  <c r="H56" i="4"/>
  <c r="H57" i="4"/>
  <c r="H58" i="4"/>
  <c r="H59" i="4"/>
  <c r="H60" i="4"/>
  <c r="H61" i="4"/>
  <c r="H62" i="4"/>
  <c r="H63" i="4"/>
  <c r="H64" i="4"/>
  <c r="H65" i="4"/>
  <c r="H66" i="4"/>
  <c r="H67" i="4"/>
  <c r="H68" i="4"/>
  <c r="H69" i="4"/>
  <c r="H70" i="4"/>
  <c r="H71" i="4"/>
  <c r="H72" i="4"/>
  <c r="H73" i="4"/>
  <c r="H74" i="4"/>
  <c r="H75" i="4"/>
  <c r="H76" i="4"/>
  <c r="H77" i="4"/>
  <c r="H78" i="4"/>
  <c r="H79" i="4"/>
  <c r="H80" i="4"/>
  <c r="H81" i="4"/>
  <c r="H82" i="4"/>
  <c r="H83" i="4"/>
  <c r="H84" i="4"/>
  <c r="H85" i="4"/>
  <c r="H86" i="4"/>
  <c r="H87" i="4"/>
  <c r="H88" i="4"/>
  <c r="H89" i="4"/>
  <c r="H90" i="4"/>
  <c r="H91" i="4"/>
  <c r="H92" i="4"/>
  <c r="H93" i="4"/>
  <c r="H94" i="4"/>
  <c r="H95" i="4"/>
  <c r="H96" i="4"/>
  <c r="H97" i="4"/>
  <c r="H98" i="4"/>
  <c r="H99" i="4"/>
  <c r="H100" i="4"/>
  <c r="H101" i="4"/>
  <c r="H102" i="4"/>
  <c r="H103" i="4"/>
  <c r="H104" i="4"/>
  <c r="H105" i="4"/>
  <c r="H106" i="4"/>
  <c r="H107" i="4"/>
  <c r="H108" i="4"/>
  <c r="H109" i="4"/>
  <c r="H110" i="4"/>
  <c r="H111" i="4"/>
  <c r="H112" i="4"/>
  <c r="H113" i="4"/>
  <c r="H114" i="4"/>
  <c r="H115" i="4"/>
  <c r="H116" i="4"/>
  <c r="H117" i="4"/>
  <c r="H118" i="4"/>
  <c r="H119" i="4"/>
  <c r="H120" i="4"/>
  <c r="H121" i="4"/>
  <c r="H122" i="4"/>
  <c r="H123" i="4"/>
  <c r="H124" i="4"/>
  <c r="H125" i="4"/>
  <c r="H126" i="4"/>
  <c r="H127" i="4"/>
  <c r="H128" i="4"/>
  <c r="H129" i="4"/>
  <c r="H130" i="4"/>
  <c r="H131" i="4"/>
  <c r="H132" i="4"/>
  <c r="H133" i="4"/>
  <c r="H134" i="4"/>
  <c r="H135" i="4"/>
  <c r="H136" i="4"/>
  <c r="H137" i="4"/>
  <c r="H138" i="4"/>
  <c r="H139" i="4"/>
  <c r="H140" i="4"/>
  <c r="H141" i="4"/>
  <c r="H142" i="4"/>
  <c r="H143" i="4"/>
  <c r="H144" i="4"/>
  <c r="H145" i="4"/>
  <c r="H146" i="4"/>
  <c r="H147" i="4"/>
  <c r="H148" i="4"/>
  <c r="H149" i="4"/>
  <c r="H150" i="4"/>
  <c r="H151" i="4"/>
  <c r="H152" i="4"/>
  <c r="H153" i="4"/>
  <c r="H154" i="4"/>
  <c r="H155" i="4"/>
  <c r="H156" i="4"/>
  <c r="H157" i="4"/>
  <c r="H158" i="4"/>
  <c r="H159" i="4"/>
  <c r="H160" i="4"/>
  <c r="H161" i="4"/>
  <c r="H162" i="4"/>
  <c r="H163" i="4"/>
  <c r="H164" i="4"/>
  <c r="H165" i="4"/>
  <c r="H166" i="4"/>
  <c r="H167" i="4"/>
  <c r="H168" i="4"/>
  <c r="H169" i="4"/>
  <c r="H170" i="4"/>
  <c r="H171" i="4"/>
  <c r="H172" i="4"/>
  <c r="H173" i="4"/>
  <c r="H174" i="4"/>
  <c r="H175" i="4"/>
  <c r="H176" i="4"/>
  <c r="H177" i="4"/>
  <c r="H178" i="4"/>
  <c r="H179" i="4"/>
  <c r="H180" i="4"/>
  <c r="H181" i="4"/>
  <c r="H182" i="4"/>
  <c r="H183" i="4"/>
  <c r="H184" i="4"/>
  <c r="H185" i="4"/>
  <c r="H186" i="4"/>
  <c r="H187" i="4"/>
  <c r="H188" i="4"/>
  <c r="H189" i="4"/>
  <c r="H190" i="4"/>
  <c r="H191" i="4"/>
  <c r="H192" i="4"/>
  <c r="H193" i="4"/>
  <c r="H194" i="4"/>
  <c r="H195" i="4"/>
  <c r="H196" i="4"/>
  <c r="H197" i="4"/>
  <c r="H198" i="4"/>
  <c r="H199" i="4"/>
  <c r="H200" i="4"/>
  <c r="H201" i="4"/>
  <c r="H202" i="4"/>
  <c r="H203" i="4"/>
  <c r="H204" i="4"/>
  <c r="H205" i="4"/>
  <c r="H206" i="4"/>
  <c r="H207" i="4"/>
  <c r="H208" i="4"/>
  <c r="H209" i="4"/>
  <c r="H210" i="4"/>
  <c r="H211" i="4"/>
  <c r="H212" i="4"/>
  <c r="H213" i="4"/>
  <c r="H214" i="4"/>
  <c r="H215" i="4"/>
  <c r="H216" i="4"/>
  <c r="H217" i="4"/>
  <c r="H218" i="4"/>
  <c r="H219" i="4"/>
  <c r="H220" i="4"/>
  <c r="H221" i="4"/>
  <c r="H222" i="4"/>
  <c r="H223" i="4"/>
  <c r="H224" i="4"/>
  <c r="H225" i="4"/>
  <c r="H226" i="4"/>
  <c r="H227" i="4"/>
  <c r="H228" i="4"/>
  <c r="H229" i="4"/>
  <c r="H230" i="4"/>
  <c r="H231" i="4"/>
  <c r="H232" i="4"/>
  <c r="H233" i="4"/>
  <c r="H234" i="4"/>
  <c r="H235" i="4"/>
  <c r="H236" i="4"/>
  <c r="H237" i="4"/>
  <c r="H238" i="4"/>
  <c r="H239" i="4"/>
  <c r="H240" i="4"/>
  <c r="H241" i="4"/>
  <c r="H242" i="4"/>
  <c r="H243" i="4"/>
  <c r="H244" i="4"/>
  <c r="H245" i="4"/>
  <c r="H246" i="4"/>
  <c r="H247" i="4"/>
  <c r="H248" i="4"/>
  <c r="H249" i="4"/>
  <c r="H250" i="4"/>
  <c r="H251" i="4"/>
  <c r="H252" i="4"/>
  <c r="H253" i="4"/>
  <c r="H254" i="4"/>
  <c r="H255" i="4"/>
  <c r="H256" i="4"/>
  <c r="H257" i="4"/>
  <c r="H258" i="4"/>
  <c r="H259" i="4"/>
  <c r="H260" i="4"/>
  <c r="H261" i="4"/>
  <c r="H262" i="4"/>
  <c r="H263" i="4"/>
  <c r="H264" i="4"/>
  <c r="H265" i="4"/>
  <c r="H266" i="4"/>
  <c r="H267" i="4"/>
  <c r="H268" i="4"/>
  <c r="H269" i="4"/>
  <c r="H270" i="4"/>
  <c r="H271" i="4"/>
  <c r="H272" i="4"/>
  <c r="H273" i="4"/>
  <c r="H274" i="4"/>
  <c r="H275" i="4"/>
  <c r="H276" i="4"/>
  <c r="H277" i="4"/>
  <c r="H278" i="4"/>
  <c r="H279" i="4"/>
  <c r="H280" i="4"/>
  <c r="H281" i="4"/>
  <c r="H282" i="4"/>
  <c r="H283" i="4"/>
  <c r="H284" i="4"/>
  <c r="H285" i="4"/>
  <c r="H286" i="4"/>
  <c r="H287" i="4"/>
  <c r="H288" i="4"/>
  <c r="H289" i="4"/>
  <c r="H290" i="4"/>
  <c r="H291" i="4"/>
  <c r="H292" i="4"/>
  <c r="H293" i="4"/>
  <c r="H294" i="4"/>
  <c r="H295" i="4"/>
  <c r="H296" i="4"/>
  <c r="H297" i="4"/>
  <c r="H298" i="4"/>
  <c r="H299" i="4"/>
  <c r="H300" i="4"/>
  <c r="H301" i="4"/>
  <c r="H302" i="4"/>
  <c r="H303" i="4"/>
  <c r="H304" i="4"/>
  <c r="H305" i="4"/>
  <c r="H306" i="4"/>
  <c r="H307" i="4"/>
  <c r="H308" i="4"/>
  <c r="H309" i="4"/>
  <c r="H310" i="4"/>
  <c r="H311" i="4"/>
  <c r="H312" i="4"/>
  <c r="H313" i="4"/>
  <c r="H314" i="4"/>
  <c r="H315" i="4"/>
  <c r="H316" i="4"/>
  <c r="H317" i="4"/>
  <c r="H318" i="4"/>
  <c r="H319" i="4"/>
  <c r="H320" i="4"/>
  <c r="H321" i="4"/>
  <c r="H322" i="4"/>
  <c r="H323" i="4"/>
  <c r="H324" i="4"/>
  <c r="H325" i="4"/>
  <c r="H326" i="4"/>
  <c r="H327" i="4"/>
  <c r="H328" i="4"/>
  <c r="H329" i="4"/>
  <c r="H330" i="4"/>
  <c r="H331" i="4"/>
  <c r="H332" i="4"/>
  <c r="H333" i="4"/>
  <c r="H334" i="4"/>
  <c r="H335" i="4"/>
  <c r="H336" i="4"/>
  <c r="H337" i="4"/>
  <c r="H338" i="4"/>
  <c r="H339" i="4"/>
  <c r="H340" i="4"/>
  <c r="H341" i="4"/>
  <c r="H342" i="4"/>
  <c r="H343" i="4"/>
  <c r="H344" i="4"/>
  <c r="H345" i="4"/>
  <c r="H346" i="4"/>
  <c r="H347" i="4"/>
  <c r="H348" i="4"/>
  <c r="H349" i="4"/>
  <c r="H350" i="4"/>
  <c r="H351" i="4"/>
  <c r="H352" i="4"/>
  <c r="H353" i="4"/>
  <c r="H354" i="4"/>
  <c r="H355" i="4"/>
  <c r="H356" i="4"/>
  <c r="H357" i="4"/>
  <c r="H358" i="4"/>
  <c r="H359" i="4"/>
  <c r="H360" i="4"/>
  <c r="H361" i="4"/>
  <c r="H362" i="4"/>
  <c r="H363" i="4"/>
  <c r="H364" i="4"/>
  <c r="H365" i="4"/>
  <c r="H366" i="4"/>
  <c r="H367" i="4"/>
  <c r="H368" i="4"/>
  <c r="H369" i="4"/>
  <c r="H370" i="4"/>
  <c r="H371" i="4"/>
  <c r="H372" i="4"/>
  <c r="H373" i="4"/>
  <c r="H374" i="4"/>
  <c r="H375" i="4"/>
  <c r="H376" i="4"/>
  <c r="H377" i="4"/>
  <c r="H378" i="4"/>
  <c r="H379" i="4"/>
  <c r="H380" i="4"/>
  <c r="H381" i="4"/>
  <c r="H382" i="4"/>
  <c r="H383" i="4"/>
  <c r="H384" i="4"/>
  <c r="H385" i="4"/>
  <c r="H386" i="4"/>
  <c r="H387" i="4"/>
  <c r="H388" i="4"/>
  <c r="H389" i="4"/>
  <c r="H390" i="4"/>
  <c r="H391" i="4"/>
  <c r="H392" i="4"/>
  <c r="H393" i="4"/>
  <c r="H394" i="4"/>
  <c r="H395" i="4"/>
  <c r="H396" i="4"/>
  <c r="H397" i="4"/>
  <c r="H398" i="4"/>
  <c r="H399" i="4"/>
  <c r="H400" i="4"/>
  <c r="H401" i="4"/>
  <c r="H402" i="4"/>
  <c r="H403" i="4"/>
  <c r="H404" i="4"/>
  <c r="H405" i="4"/>
  <c r="H406" i="4"/>
  <c r="H407" i="4"/>
  <c r="H408" i="4"/>
  <c r="H409" i="4"/>
  <c r="H410" i="4"/>
  <c r="H411" i="4"/>
  <c r="H412" i="4"/>
  <c r="H413" i="4"/>
  <c r="H414" i="4"/>
  <c r="H415" i="4"/>
  <c r="H416" i="4"/>
  <c r="H417" i="4"/>
  <c r="H418" i="4"/>
  <c r="H419" i="4"/>
  <c r="H420" i="4"/>
  <c r="H421" i="4"/>
  <c r="H422" i="4"/>
  <c r="H423" i="4"/>
  <c r="H424" i="4"/>
  <c r="H425" i="4"/>
  <c r="H426" i="4"/>
  <c r="H427" i="4"/>
  <c r="H428" i="4"/>
  <c r="H429" i="4"/>
  <c r="H430" i="4"/>
  <c r="H431" i="4"/>
  <c r="H432" i="4"/>
  <c r="H433" i="4"/>
  <c r="H434" i="4"/>
  <c r="H435" i="4"/>
  <c r="H436" i="4"/>
  <c r="H437" i="4"/>
  <c r="H438" i="4"/>
  <c r="H439" i="4"/>
  <c r="H440" i="4"/>
  <c r="H441" i="4"/>
  <c r="H442" i="4"/>
  <c r="H443" i="4"/>
  <c r="H444" i="4"/>
  <c r="H445" i="4"/>
  <c r="H446" i="4"/>
  <c r="H447" i="4"/>
  <c r="H448" i="4"/>
  <c r="H449" i="4"/>
  <c r="H450" i="4"/>
  <c r="H451" i="4"/>
  <c r="H452" i="4"/>
  <c r="H453" i="4"/>
  <c r="H454" i="4"/>
  <c r="H455" i="4"/>
  <c r="H456" i="4"/>
  <c r="H457" i="4"/>
  <c r="H458" i="4"/>
  <c r="H459" i="4"/>
  <c r="H460" i="4"/>
  <c r="H461" i="4"/>
  <c r="H462" i="4"/>
  <c r="H463" i="4"/>
  <c r="H464" i="4"/>
  <c r="H465" i="4"/>
  <c r="H466" i="4"/>
  <c r="H467" i="4"/>
  <c r="H468" i="4"/>
  <c r="H469" i="4"/>
  <c r="H470" i="4"/>
  <c r="H471" i="4"/>
  <c r="H472" i="4"/>
  <c r="H473" i="4"/>
  <c r="H474" i="4"/>
  <c r="H475" i="4"/>
  <c r="H476" i="4"/>
  <c r="H477" i="4"/>
  <c r="H478" i="4"/>
  <c r="H479" i="4"/>
  <c r="H480" i="4"/>
  <c r="H481" i="4"/>
  <c r="H482" i="4"/>
  <c r="H483" i="4"/>
  <c r="H484" i="4"/>
  <c r="H485" i="4"/>
  <c r="H486" i="4"/>
  <c r="H487" i="4"/>
  <c r="H488" i="4"/>
  <c r="H489" i="4"/>
  <c r="H490" i="4"/>
  <c r="H491" i="4"/>
  <c r="H492" i="4"/>
  <c r="H493" i="4"/>
  <c r="H494" i="4"/>
  <c r="H495" i="4"/>
  <c r="H496" i="4"/>
  <c r="H497" i="4"/>
  <c r="H498" i="4"/>
  <c r="H499" i="4"/>
  <c r="H500" i="4"/>
  <c r="H501" i="4"/>
  <c r="H502" i="4"/>
  <c r="H503" i="4"/>
  <c r="H504" i="4"/>
  <c r="H505" i="4"/>
  <c r="H506" i="4"/>
  <c r="H507" i="4"/>
  <c r="H508" i="4"/>
  <c r="H509" i="4"/>
  <c r="H510" i="4"/>
  <c r="H511" i="4"/>
  <c r="H512" i="4"/>
  <c r="H513" i="4"/>
  <c r="H514" i="4"/>
  <c r="H515" i="4"/>
  <c r="H516" i="4"/>
  <c r="H517" i="4"/>
  <c r="H518" i="4"/>
  <c r="H519" i="4"/>
  <c r="H520" i="4"/>
  <c r="H521" i="4"/>
  <c r="H522" i="4"/>
  <c r="H523" i="4"/>
  <c r="H524" i="4"/>
  <c r="H525" i="4"/>
  <c r="H526" i="4"/>
  <c r="H527" i="4"/>
  <c r="H528" i="4"/>
  <c r="H529" i="4"/>
  <c r="H530" i="4"/>
  <c r="H531" i="4"/>
  <c r="H532" i="4"/>
  <c r="H533" i="4"/>
  <c r="H534" i="4"/>
  <c r="H535" i="4"/>
  <c r="H536" i="4"/>
  <c r="H537" i="4"/>
  <c r="H538" i="4"/>
  <c r="H539" i="4"/>
  <c r="H540" i="4"/>
  <c r="H541" i="4"/>
  <c r="H542" i="4"/>
  <c r="H543" i="4"/>
  <c r="H544" i="4"/>
  <c r="H545" i="4"/>
  <c r="H546" i="4"/>
  <c r="H547" i="4"/>
  <c r="H548" i="4"/>
  <c r="H549" i="4"/>
  <c r="H550" i="4"/>
  <c r="H551" i="4"/>
  <c r="H552" i="4"/>
  <c r="H553" i="4"/>
  <c r="H554" i="4"/>
  <c r="H555" i="4"/>
  <c r="H556" i="4"/>
  <c r="H557" i="4"/>
  <c r="H558" i="4"/>
  <c r="H559" i="4"/>
  <c r="H560" i="4"/>
  <c r="H561" i="4"/>
  <c r="H562" i="4"/>
  <c r="H563" i="4"/>
  <c r="H564" i="4"/>
  <c r="H565" i="4"/>
  <c r="H566" i="4"/>
  <c r="H567" i="4"/>
  <c r="H568" i="4"/>
  <c r="H569" i="4"/>
  <c r="H570" i="4"/>
  <c r="H571" i="4"/>
  <c r="H572" i="4"/>
  <c r="H573" i="4"/>
  <c r="H574" i="4"/>
  <c r="H575" i="4"/>
  <c r="H576" i="4"/>
  <c r="H577" i="4"/>
  <c r="H578" i="4"/>
  <c r="H579" i="4"/>
  <c r="H580" i="4"/>
  <c r="H581" i="4"/>
  <c r="H582" i="4"/>
  <c r="H583" i="4"/>
  <c r="H584" i="4"/>
  <c r="H585" i="4"/>
  <c r="H586" i="4"/>
  <c r="H587" i="4"/>
  <c r="H588" i="4"/>
  <c r="H589" i="4"/>
  <c r="H590" i="4"/>
  <c r="H591" i="4"/>
  <c r="H592" i="4"/>
  <c r="H593" i="4"/>
  <c r="H594" i="4"/>
  <c r="H595" i="4"/>
  <c r="H596" i="4"/>
  <c r="H597" i="4"/>
  <c r="H598" i="4"/>
  <c r="H599" i="4"/>
  <c r="H600" i="4"/>
  <c r="G9" i="4"/>
  <c r="G10" i="4"/>
  <c r="G11" i="4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G38" i="4"/>
  <c r="G39" i="4"/>
  <c r="G40" i="4"/>
  <c r="G41" i="4"/>
  <c r="G42" i="4"/>
  <c r="G43" i="4"/>
  <c r="G44" i="4"/>
  <c r="G45" i="4"/>
  <c r="G46" i="4"/>
  <c r="G47" i="4"/>
  <c r="G48" i="4"/>
  <c r="G49" i="4"/>
  <c r="G50" i="4"/>
  <c r="G51" i="4"/>
  <c r="G52" i="4"/>
  <c r="G53" i="4"/>
  <c r="G54" i="4"/>
  <c r="G55" i="4"/>
  <c r="G56" i="4"/>
  <c r="G57" i="4"/>
  <c r="G58" i="4"/>
  <c r="G59" i="4"/>
  <c r="G60" i="4"/>
  <c r="G61" i="4"/>
  <c r="G62" i="4"/>
  <c r="G63" i="4"/>
  <c r="G64" i="4"/>
  <c r="G65" i="4"/>
  <c r="G66" i="4"/>
  <c r="G67" i="4"/>
  <c r="G68" i="4"/>
  <c r="G69" i="4"/>
  <c r="G70" i="4"/>
  <c r="G71" i="4"/>
  <c r="G72" i="4"/>
  <c r="G73" i="4"/>
  <c r="G74" i="4"/>
  <c r="G75" i="4"/>
  <c r="G76" i="4"/>
  <c r="G77" i="4"/>
  <c r="G78" i="4"/>
  <c r="G79" i="4"/>
  <c r="G80" i="4"/>
  <c r="G81" i="4"/>
  <c r="G82" i="4"/>
  <c r="G83" i="4"/>
  <c r="G84" i="4"/>
  <c r="G85" i="4"/>
  <c r="G86" i="4"/>
  <c r="G87" i="4"/>
  <c r="G88" i="4"/>
  <c r="G89" i="4"/>
  <c r="G90" i="4"/>
  <c r="G91" i="4"/>
  <c r="G92" i="4"/>
  <c r="G93" i="4"/>
  <c r="G94" i="4"/>
  <c r="G95" i="4"/>
  <c r="G96" i="4"/>
  <c r="G97" i="4"/>
  <c r="G98" i="4"/>
  <c r="G99" i="4"/>
  <c r="G100" i="4"/>
  <c r="G101" i="4"/>
  <c r="G102" i="4"/>
  <c r="G103" i="4"/>
  <c r="G104" i="4"/>
  <c r="G105" i="4"/>
  <c r="G106" i="4"/>
  <c r="G107" i="4"/>
  <c r="G108" i="4"/>
  <c r="G109" i="4"/>
  <c r="G110" i="4"/>
  <c r="G111" i="4"/>
  <c r="G112" i="4"/>
  <c r="G113" i="4"/>
  <c r="G114" i="4"/>
  <c r="G115" i="4"/>
  <c r="G116" i="4"/>
  <c r="G117" i="4"/>
  <c r="G118" i="4"/>
  <c r="G119" i="4"/>
  <c r="G120" i="4"/>
  <c r="G121" i="4"/>
  <c r="G122" i="4"/>
  <c r="G123" i="4"/>
  <c r="G124" i="4"/>
  <c r="G125" i="4"/>
  <c r="G126" i="4"/>
  <c r="G127" i="4"/>
  <c r="G128" i="4"/>
  <c r="G129" i="4"/>
  <c r="G130" i="4"/>
  <c r="G131" i="4"/>
  <c r="G132" i="4"/>
  <c r="G133" i="4"/>
  <c r="G134" i="4"/>
  <c r="G135" i="4"/>
  <c r="G136" i="4"/>
  <c r="G137" i="4"/>
  <c r="G138" i="4"/>
  <c r="G139" i="4"/>
  <c r="G140" i="4"/>
  <c r="G141" i="4"/>
  <c r="G142" i="4"/>
  <c r="G143" i="4"/>
  <c r="G144" i="4"/>
  <c r="G145" i="4"/>
  <c r="G146" i="4"/>
  <c r="G147" i="4"/>
  <c r="G148" i="4"/>
  <c r="G149" i="4"/>
  <c r="G150" i="4"/>
  <c r="G151" i="4"/>
  <c r="G152" i="4"/>
  <c r="G153" i="4"/>
  <c r="G154" i="4"/>
  <c r="G155" i="4"/>
  <c r="G156" i="4"/>
  <c r="G157" i="4"/>
  <c r="G158" i="4"/>
  <c r="G159" i="4"/>
  <c r="G160" i="4"/>
  <c r="G161" i="4"/>
  <c r="G162" i="4"/>
  <c r="G163" i="4"/>
  <c r="G164" i="4"/>
  <c r="G165" i="4"/>
  <c r="G166" i="4"/>
  <c r="G167" i="4"/>
  <c r="G168" i="4"/>
  <c r="G169" i="4"/>
  <c r="G170" i="4"/>
  <c r="G171" i="4"/>
  <c r="G172" i="4"/>
  <c r="G173" i="4"/>
  <c r="G174" i="4"/>
  <c r="G175" i="4"/>
  <c r="G176" i="4"/>
  <c r="G177" i="4"/>
  <c r="G178" i="4"/>
  <c r="G179" i="4"/>
  <c r="G180" i="4"/>
  <c r="G181" i="4"/>
  <c r="G182" i="4"/>
  <c r="G183" i="4"/>
  <c r="G184" i="4"/>
  <c r="G185" i="4"/>
  <c r="G186" i="4"/>
  <c r="G187" i="4"/>
  <c r="G188" i="4"/>
  <c r="G189" i="4"/>
  <c r="G190" i="4"/>
  <c r="G191" i="4"/>
  <c r="G192" i="4"/>
  <c r="G193" i="4"/>
  <c r="G194" i="4"/>
  <c r="G195" i="4"/>
  <c r="G196" i="4"/>
  <c r="G197" i="4"/>
  <c r="G198" i="4"/>
  <c r="G199" i="4"/>
  <c r="G200" i="4"/>
  <c r="G201" i="4"/>
  <c r="G202" i="4"/>
  <c r="G203" i="4"/>
  <c r="G204" i="4"/>
  <c r="G205" i="4"/>
  <c r="G206" i="4"/>
  <c r="G207" i="4"/>
  <c r="G208" i="4"/>
  <c r="G209" i="4"/>
  <c r="G210" i="4"/>
  <c r="G211" i="4"/>
  <c r="G212" i="4"/>
  <c r="G213" i="4"/>
  <c r="G214" i="4"/>
  <c r="G215" i="4"/>
  <c r="G216" i="4"/>
  <c r="G217" i="4"/>
  <c r="G218" i="4"/>
  <c r="G219" i="4"/>
  <c r="G220" i="4"/>
  <c r="G221" i="4"/>
  <c r="G222" i="4"/>
  <c r="G223" i="4"/>
  <c r="G224" i="4"/>
  <c r="G225" i="4"/>
  <c r="G226" i="4"/>
  <c r="G227" i="4"/>
  <c r="G228" i="4"/>
  <c r="G229" i="4"/>
  <c r="G230" i="4"/>
  <c r="G231" i="4"/>
  <c r="G232" i="4"/>
  <c r="G233" i="4"/>
  <c r="G234" i="4"/>
  <c r="G235" i="4"/>
  <c r="G236" i="4"/>
  <c r="G237" i="4"/>
  <c r="G238" i="4"/>
  <c r="G239" i="4"/>
  <c r="G240" i="4"/>
  <c r="G241" i="4"/>
  <c r="G242" i="4"/>
  <c r="G243" i="4"/>
  <c r="G244" i="4"/>
  <c r="G245" i="4"/>
  <c r="G246" i="4"/>
  <c r="G247" i="4"/>
  <c r="G248" i="4"/>
  <c r="G249" i="4"/>
  <c r="G250" i="4"/>
  <c r="G251" i="4"/>
  <c r="G252" i="4"/>
  <c r="G253" i="4"/>
  <c r="G254" i="4"/>
  <c r="G255" i="4"/>
  <c r="G256" i="4"/>
  <c r="G257" i="4"/>
  <c r="G258" i="4"/>
  <c r="G259" i="4"/>
  <c r="G260" i="4"/>
  <c r="G261" i="4"/>
  <c r="G262" i="4"/>
  <c r="G263" i="4"/>
  <c r="G264" i="4"/>
  <c r="G265" i="4"/>
  <c r="G266" i="4"/>
  <c r="G267" i="4"/>
  <c r="G268" i="4"/>
  <c r="G269" i="4"/>
  <c r="G270" i="4"/>
  <c r="G271" i="4"/>
  <c r="G272" i="4"/>
  <c r="G273" i="4"/>
  <c r="G274" i="4"/>
  <c r="G275" i="4"/>
  <c r="G276" i="4"/>
  <c r="G277" i="4"/>
  <c r="G278" i="4"/>
  <c r="G279" i="4"/>
  <c r="G280" i="4"/>
  <c r="G281" i="4"/>
  <c r="G282" i="4"/>
  <c r="G283" i="4"/>
  <c r="G284" i="4"/>
  <c r="G285" i="4"/>
  <c r="G286" i="4"/>
  <c r="G287" i="4"/>
  <c r="G288" i="4"/>
  <c r="G289" i="4"/>
  <c r="G290" i="4"/>
  <c r="G291" i="4"/>
  <c r="G292" i="4"/>
  <c r="G293" i="4"/>
  <c r="G294" i="4"/>
  <c r="G295" i="4"/>
  <c r="G296" i="4"/>
  <c r="G297" i="4"/>
  <c r="G298" i="4"/>
  <c r="G299" i="4"/>
  <c r="G300" i="4"/>
  <c r="G301" i="4"/>
  <c r="G302" i="4"/>
  <c r="G303" i="4"/>
  <c r="G304" i="4"/>
  <c r="G305" i="4"/>
  <c r="G306" i="4"/>
  <c r="G307" i="4"/>
  <c r="G308" i="4"/>
  <c r="G309" i="4"/>
  <c r="G310" i="4"/>
  <c r="G311" i="4"/>
  <c r="G312" i="4"/>
  <c r="G313" i="4"/>
  <c r="G314" i="4"/>
  <c r="G315" i="4"/>
  <c r="G316" i="4"/>
  <c r="G317" i="4"/>
  <c r="G318" i="4"/>
  <c r="G319" i="4"/>
  <c r="G320" i="4"/>
  <c r="G321" i="4"/>
  <c r="G322" i="4"/>
  <c r="G323" i="4"/>
  <c r="G324" i="4"/>
  <c r="G325" i="4"/>
  <c r="G326" i="4"/>
  <c r="G327" i="4"/>
  <c r="G328" i="4"/>
  <c r="G329" i="4"/>
  <c r="G330" i="4"/>
  <c r="G331" i="4"/>
  <c r="G332" i="4"/>
  <c r="G333" i="4"/>
  <c r="G334" i="4"/>
  <c r="G335" i="4"/>
  <c r="G336" i="4"/>
  <c r="G337" i="4"/>
  <c r="G338" i="4"/>
  <c r="G339" i="4"/>
  <c r="G340" i="4"/>
  <c r="G341" i="4"/>
  <c r="G342" i="4"/>
  <c r="G343" i="4"/>
  <c r="G344" i="4"/>
  <c r="G345" i="4"/>
  <c r="G346" i="4"/>
  <c r="G347" i="4"/>
  <c r="G348" i="4"/>
  <c r="G349" i="4"/>
  <c r="G350" i="4"/>
  <c r="G351" i="4"/>
  <c r="G352" i="4"/>
  <c r="G353" i="4"/>
  <c r="G354" i="4"/>
  <c r="G355" i="4"/>
  <c r="G356" i="4"/>
  <c r="G357" i="4"/>
  <c r="G358" i="4"/>
  <c r="G359" i="4"/>
  <c r="G360" i="4"/>
  <c r="G361" i="4"/>
  <c r="G362" i="4"/>
  <c r="G363" i="4"/>
  <c r="G364" i="4"/>
  <c r="G365" i="4"/>
  <c r="G366" i="4"/>
  <c r="G367" i="4"/>
  <c r="G368" i="4"/>
  <c r="G369" i="4"/>
  <c r="G370" i="4"/>
  <c r="G371" i="4"/>
  <c r="G372" i="4"/>
  <c r="G373" i="4"/>
  <c r="G374" i="4"/>
  <c r="G375" i="4"/>
  <c r="G376" i="4"/>
  <c r="G377" i="4"/>
  <c r="G378" i="4"/>
  <c r="G379" i="4"/>
  <c r="G380" i="4"/>
  <c r="G381" i="4"/>
  <c r="G382" i="4"/>
  <c r="G383" i="4"/>
  <c r="G384" i="4"/>
  <c r="G385" i="4"/>
  <c r="G386" i="4"/>
  <c r="G387" i="4"/>
  <c r="G388" i="4"/>
  <c r="G389" i="4"/>
  <c r="G390" i="4"/>
  <c r="G391" i="4"/>
  <c r="G392" i="4"/>
  <c r="G393" i="4"/>
  <c r="G394" i="4"/>
  <c r="G395" i="4"/>
  <c r="G396" i="4"/>
  <c r="G397" i="4"/>
  <c r="G398" i="4"/>
  <c r="G399" i="4"/>
  <c r="G400" i="4"/>
  <c r="G401" i="4"/>
  <c r="G402" i="4"/>
  <c r="G403" i="4"/>
  <c r="G404" i="4"/>
  <c r="G405" i="4"/>
  <c r="G406" i="4"/>
  <c r="G407" i="4"/>
  <c r="G408" i="4"/>
  <c r="G409" i="4"/>
  <c r="G410" i="4"/>
  <c r="G411" i="4"/>
  <c r="G412" i="4"/>
  <c r="G413" i="4"/>
  <c r="G414" i="4"/>
  <c r="G415" i="4"/>
  <c r="G416" i="4"/>
  <c r="G417" i="4"/>
  <c r="G418" i="4"/>
  <c r="G419" i="4"/>
  <c r="G420" i="4"/>
  <c r="G421" i="4"/>
  <c r="G422" i="4"/>
  <c r="G423" i="4"/>
  <c r="G424" i="4"/>
  <c r="G425" i="4"/>
  <c r="G426" i="4"/>
  <c r="G427" i="4"/>
  <c r="G428" i="4"/>
  <c r="G429" i="4"/>
  <c r="G430" i="4"/>
  <c r="G431" i="4"/>
  <c r="G432" i="4"/>
  <c r="G433" i="4"/>
  <c r="G434" i="4"/>
  <c r="G435" i="4"/>
  <c r="G436" i="4"/>
  <c r="G437" i="4"/>
  <c r="G438" i="4"/>
  <c r="G439" i="4"/>
  <c r="G440" i="4"/>
  <c r="G441" i="4"/>
  <c r="G442" i="4"/>
  <c r="G443" i="4"/>
  <c r="G444" i="4"/>
  <c r="G445" i="4"/>
  <c r="G446" i="4"/>
  <c r="G447" i="4"/>
  <c r="G448" i="4"/>
  <c r="G449" i="4"/>
  <c r="G450" i="4"/>
  <c r="G451" i="4"/>
  <c r="G452" i="4"/>
  <c r="G453" i="4"/>
  <c r="G454" i="4"/>
  <c r="G455" i="4"/>
  <c r="G456" i="4"/>
  <c r="G457" i="4"/>
  <c r="G458" i="4"/>
  <c r="G459" i="4"/>
  <c r="G460" i="4"/>
  <c r="G461" i="4"/>
  <c r="G462" i="4"/>
  <c r="G463" i="4"/>
  <c r="G464" i="4"/>
  <c r="G465" i="4"/>
  <c r="G466" i="4"/>
  <c r="G467" i="4"/>
  <c r="G468" i="4"/>
  <c r="G469" i="4"/>
  <c r="G470" i="4"/>
  <c r="G471" i="4"/>
  <c r="G472" i="4"/>
  <c r="G473" i="4"/>
  <c r="G474" i="4"/>
  <c r="G475" i="4"/>
  <c r="G476" i="4"/>
  <c r="G477" i="4"/>
  <c r="G478" i="4"/>
  <c r="G479" i="4"/>
  <c r="G480" i="4"/>
  <c r="G481" i="4"/>
  <c r="G482" i="4"/>
  <c r="G483" i="4"/>
  <c r="G484" i="4"/>
  <c r="G485" i="4"/>
  <c r="G486" i="4"/>
  <c r="G487" i="4"/>
  <c r="G488" i="4"/>
  <c r="G489" i="4"/>
  <c r="G490" i="4"/>
  <c r="G491" i="4"/>
  <c r="G492" i="4"/>
  <c r="G493" i="4"/>
  <c r="G494" i="4"/>
  <c r="G495" i="4"/>
  <c r="G496" i="4"/>
  <c r="G497" i="4"/>
  <c r="G498" i="4"/>
  <c r="G499" i="4"/>
  <c r="G500" i="4"/>
  <c r="G501" i="4"/>
  <c r="G502" i="4"/>
  <c r="G503" i="4"/>
  <c r="G504" i="4"/>
  <c r="G505" i="4"/>
  <c r="G506" i="4"/>
  <c r="G507" i="4"/>
  <c r="G508" i="4"/>
  <c r="G509" i="4"/>
  <c r="G510" i="4"/>
  <c r="G511" i="4"/>
  <c r="G512" i="4"/>
  <c r="G513" i="4"/>
  <c r="G514" i="4"/>
  <c r="G515" i="4"/>
  <c r="G516" i="4"/>
  <c r="G517" i="4"/>
  <c r="G518" i="4"/>
  <c r="G519" i="4"/>
  <c r="G520" i="4"/>
  <c r="G521" i="4"/>
  <c r="G522" i="4"/>
  <c r="G523" i="4"/>
  <c r="G524" i="4"/>
  <c r="G525" i="4"/>
  <c r="G526" i="4"/>
  <c r="G527" i="4"/>
  <c r="G528" i="4"/>
  <c r="G529" i="4"/>
  <c r="G530" i="4"/>
  <c r="G531" i="4"/>
  <c r="G532" i="4"/>
  <c r="G533" i="4"/>
  <c r="G534" i="4"/>
  <c r="G535" i="4"/>
  <c r="G536" i="4"/>
  <c r="G537" i="4"/>
  <c r="G538" i="4"/>
  <c r="G539" i="4"/>
  <c r="G540" i="4"/>
  <c r="G541" i="4"/>
  <c r="G542" i="4"/>
  <c r="G543" i="4"/>
  <c r="G544" i="4"/>
  <c r="G545" i="4"/>
  <c r="G546" i="4"/>
  <c r="G547" i="4"/>
  <c r="G548" i="4"/>
  <c r="G549" i="4"/>
  <c r="G550" i="4"/>
  <c r="G551" i="4"/>
  <c r="G552" i="4"/>
  <c r="G553" i="4"/>
  <c r="G554" i="4"/>
  <c r="G555" i="4"/>
  <c r="G556" i="4"/>
  <c r="G557" i="4"/>
  <c r="G558" i="4"/>
  <c r="G559" i="4"/>
  <c r="G560" i="4"/>
  <c r="G561" i="4"/>
  <c r="G562" i="4"/>
  <c r="G563" i="4"/>
  <c r="G564" i="4"/>
  <c r="G565" i="4"/>
  <c r="G566" i="4"/>
  <c r="G567" i="4"/>
  <c r="G568" i="4"/>
  <c r="G569" i="4"/>
  <c r="G570" i="4"/>
  <c r="G571" i="4"/>
  <c r="G572" i="4"/>
  <c r="G573" i="4"/>
  <c r="G574" i="4"/>
  <c r="G575" i="4"/>
  <c r="G576" i="4"/>
  <c r="G577" i="4"/>
  <c r="G578" i="4"/>
  <c r="G579" i="4"/>
  <c r="G580" i="4"/>
  <c r="G581" i="4"/>
  <c r="G582" i="4"/>
  <c r="G583" i="4"/>
  <c r="G584" i="4"/>
  <c r="G585" i="4"/>
  <c r="G586" i="4"/>
  <c r="G587" i="4"/>
  <c r="G588" i="4"/>
  <c r="G589" i="4"/>
  <c r="G590" i="4"/>
  <c r="G591" i="4"/>
  <c r="G592" i="4"/>
  <c r="G593" i="4"/>
  <c r="G594" i="4"/>
  <c r="G595" i="4"/>
  <c r="G596" i="4"/>
  <c r="G597" i="4"/>
  <c r="G598" i="4"/>
  <c r="G599" i="4"/>
  <c r="G600" i="4"/>
  <c r="H8" i="4"/>
  <c r="G8" i="4"/>
  <c r="F10" i="4" l="1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43" i="4"/>
  <c r="F44" i="4"/>
  <c r="F45" i="4"/>
  <c r="F46" i="4"/>
  <c r="F47" i="4"/>
  <c r="F48" i="4"/>
  <c r="F49" i="4"/>
  <c r="F50" i="4"/>
  <c r="F51" i="4"/>
  <c r="F52" i="4"/>
  <c r="F53" i="4"/>
  <c r="F54" i="4"/>
  <c r="F55" i="4"/>
  <c r="F56" i="4"/>
  <c r="F57" i="4"/>
  <c r="F58" i="4"/>
  <c r="F59" i="4"/>
  <c r="F60" i="4"/>
  <c r="F61" i="4"/>
  <c r="F62" i="4"/>
  <c r="F63" i="4"/>
  <c r="F64" i="4"/>
  <c r="F65" i="4"/>
  <c r="F66" i="4"/>
  <c r="F67" i="4"/>
  <c r="F68" i="4"/>
  <c r="F69" i="4"/>
  <c r="F70" i="4"/>
  <c r="F71" i="4"/>
  <c r="F72" i="4"/>
  <c r="F73" i="4"/>
  <c r="F74" i="4"/>
  <c r="F75" i="4"/>
  <c r="F76" i="4"/>
  <c r="F77" i="4"/>
  <c r="F78" i="4"/>
  <c r="F79" i="4"/>
  <c r="F80" i="4"/>
  <c r="F81" i="4"/>
  <c r="F82" i="4"/>
  <c r="F83" i="4"/>
  <c r="F84" i="4"/>
  <c r="F85" i="4"/>
  <c r="F86" i="4"/>
  <c r="F87" i="4"/>
  <c r="F88" i="4"/>
  <c r="F89" i="4"/>
  <c r="F90" i="4"/>
  <c r="F91" i="4"/>
  <c r="F92" i="4"/>
  <c r="F93" i="4"/>
  <c r="F94" i="4"/>
  <c r="F95" i="4"/>
  <c r="F96" i="4"/>
  <c r="F97" i="4"/>
  <c r="F98" i="4"/>
  <c r="F99" i="4"/>
  <c r="F100" i="4"/>
  <c r="F101" i="4"/>
  <c r="F102" i="4"/>
  <c r="F103" i="4"/>
  <c r="F104" i="4"/>
  <c r="F105" i="4"/>
  <c r="F106" i="4"/>
  <c r="F107" i="4"/>
  <c r="F108" i="4"/>
  <c r="F109" i="4"/>
  <c r="F110" i="4"/>
  <c r="F111" i="4"/>
  <c r="F112" i="4"/>
  <c r="F113" i="4"/>
  <c r="F114" i="4"/>
  <c r="F115" i="4"/>
  <c r="F116" i="4"/>
  <c r="F117" i="4"/>
  <c r="F118" i="4"/>
  <c r="F119" i="4"/>
  <c r="F120" i="4"/>
  <c r="F121" i="4"/>
  <c r="F122" i="4"/>
  <c r="F123" i="4"/>
  <c r="F124" i="4"/>
  <c r="F125" i="4"/>
  <c r="F126" i="4"/>
  <c r="F127" i="4"/>
  <c r="F128" i="4"/>
  <c r="F129" i="4"/>
  <c r="F130" i="4"/>
  <c r="F131" i="4"/>
  <c r="F132" i="4"/>
  <c r="F133" i="4"/>
  <c r="F134" i="4"/>
  <c r="F135" i="4"/>
  <c r="F136" i="4"/>
  <c r="F137" i="4"/>
  <c r="F138" i="4"/>
  <c r="F139" i="4"/>
  <c r="F140" i="4"/>
  <c r="F141" i="4"/>
  <c r="F142" i="4"/>
  <c r="F143" i="4"/>
  <c r="F144" i="4"/>
  <c r="F145" i="4"/>
  <c r="F146" i="4"/>
  <c r="F147" i="4"/>
  <c r="F148" i="4"/>
  <c r="F149" i="4"/>
  <c r="F150" i="4"/>
  <c r="F151" i="4"/>
  <c r="F152" i="4"/>
  <c r="F153" i="4"/>
  <c r="F154" i="4"/>
  <c r="F155" i="4"/>
  <c r="F156" i="4"/>
  <c r="F157" i="4"/>
  <c r="F158" i="4"/>
  <c r="F159" i="4"/>
  <c r="F160" i="4"/>
  <c r="F161" i="4"/>
  <c r="F162" i="4"/>
  <c r="F163" i="4"/>
  <c r="F164" i="4"/>
  <c r="F165" i="4"/>
  <c r="F166" i="4"/>
  <c r="F167" i="4"/>
  <c r="F168" i="4"/>
  <c r="F169" i="4"/>
  <c r="F170" i="4"/>
  <c r="F171" i="4"/>
  <c r="F172" i="4"/>
  <c r="F173" i="4"/>
  <c r="F174" i="4"/>
  <c r="F175" i="4"/>
  <c r="F176" i="4"/>
  <c r="F177" i="4"/>
  <c r="F178" i="4"/>
  <c r="F179" i="4"/>
  <c r="F180" i="4"/>
  <c r="F181" i="4"/>
  <c r="F182" i="4"/>
  <c r="F183" i="4"/>
  <c r="F184" i="4"/>
  <c r="F185" i="4"/>
  <c r="F186" i="4"/>
  <c r="F187" i="4"/>
  <c r="F188" i="4"/>
  <c r="F189" i="4"/>
  <c r="F190" i="4"/>
  <c r="F191" i="4"/>
  <c r="F192" i="4"/>
  <c r="F193" i="4"/>
  <c r="F194" i="4"/>
  <c r="F195" i="4"/>
  <c r="F196" i="4"/>
  <c r="F197" i="4"/>
  <c r="F198" i="4"/>
  <c r="F199" i="4"/>
  <c r="F200" i="4"/>
  <c r="F201" i="4"/>
  <c r="F202" i="4"/>
  <c r="F203" i="4"/>
  <c r="F204" i="4"/>
  <c r="F205" i="4"/>
  <c r="F206" i="4"/>
  <c r="F207" i="4"/>
  <c r="F208" i="4"/>
  <c r="F209" i="4"/>
  <c r="F210" i="4"/>
  <c r="F211" i="4"/>
  <c r="F212" i="4"/>
  <c r="F213" i="4"/>
  <c r="F214" i="4"/>
  <c r="F215" i="4"/>
  <c r="F216" i="4"/>
  <c r="F217" i="4"/>
  <c r="F218" i="4"/>
  <c r="F219" i="4"/>
  <c r="F220" i="4"/>
  <c r="F221" i="4"/>
  <c r="F222" i="4"/>
  <c r="F223" i="4"/>
  <c r="F224" i="4"/>
  <c r="F225" i="4"/>
  <c r="F226" i="4"/>
  <c r="F227" i="4"/>
  <c r="F228" i="4"/>
  <c r="F229" i="4"/>
  <c r="F230" i="4"/>
  <c r="F231" i="4"/>
  <c r="F232" i="4"/>
  <c r="F233" i="4"/>
  <c r="F234" i="4"/>
  <c r="F235" i="4"/>
  <c r="F236" i="4"/>
  <c r="F237" i="4"/>
  <c r="F238" i="4"/>
  <c r="F239" i="4"/>
  <c r="F240" i="4"/>
  <c r="F241" i="4"/>
  <c r="F242" i="4"/>
  <c r="F243" i="4"/>
  <c r="F244" i="4"/>
  <c r="F245" i="4"/>
  <c r="F246" i="4"/>
  <c r="F247" i="4"/>
  <c r="F248" i="4"/>
  <c r="F249" i="4"/>
  <c r="F250" i="4"/>
  <c r="F251" i="4"/>
  <c r="F252" i="4"/>
  <c r="F253" i="4"/>
  <c r="F254" i="4"/>
  <c r="F255" i="4"/>
  <c r="F256" i="4"/>
  <c r="F257" i="4"/>
  <c r="F258" i="4"/>
  <c r="F259" i="4"/>
  <c r="F260" i="4"/>
  <c r="F261" i="4"/>
  <c r="F262" i="4"/>
  <c r="F263" i="4"/>
  <c r="F264" i="4"/>
  <c r="F265" i="4"/>
  <c r="F266" i="4"/>
  <c r="F267" i="4"/>
  <c r="F268" i="4"/>
  <c r="F269" i="4"/>
  <c r="F270" i="4"/>
  <c r="F271" i="4"/>
  <c r="F272" i="4"/>
  <c r="F273" i="4"/>
  <c r="F274" i="4"/>
  <c r="F275" i="4"/>
  <c r="F276" i="4"/>
  <c r="F277" i="4"/>
  <c r="F278" i="4"/>
  <c r="F279" i="4"/>
  <c r="F280" i="4"/>
  <c r="F281" i="4"/>
  <c r="F282" i="4"/>
  <c r="F283" i="4"/>
  <c r="F284" i="4"/>
  <c r="F285" i="4"/>
  <c r="F286" i="4"/>
  <c r="F287" i="4"/>
  <c r="F288" i="4"/>
  <c r="F289" i="4"/>
  <c r="F290" i="4"/>
  <c r="F291" i="4"/>
  <c r="F292" i="4"/>
  <c r="F293" i="4"/>
  <c r="F294" i="4"/>
  <c r="F295" i="4"/>
  <c r="F296" i="4"/>
  <c r="F297" i="4"/>
  <c r="F298" i="4"/>
  <c r="F299" i="4"/>
  <c r="F300" i="4"/>
  <c r="F301" i="4"/>
  <c r="F302" i="4"/>
  <c r="F303" i="4"/>
  <c r="F304" i="4"/>
  <c r="F305" i="4"/>
  <c r="F306" i="4"/>
  <c r="F307" i="4"/>
  <c r="F308" i="4"/>
  <c r="F309" i="4"/>
  <c r="F310" i="4"/>
  <c r="F311" i="4"/>
  <c r="F312" i="4"/>
  <c r="F313" i="4"/>
  <c r="F314" i="4"/>
  <c r="F315" i="4"/>
  <c r="F316" i="4"/>
  <c r="F317" i="4"/>
  <c r="F318" i="4"/>
  <c r="F319" i="4"/>
  <c r="F320" i="4"/>
  <c r="F321" i="4"/>
  <c r="F322" i="4"/>
  <c r="F323" i="4"/>
  <c r="F324" i="4"/>
  <c r="F325" i="4"/>
  <c r="F326" i="4"/>
  <c r="F327" i="4"/>
  <c r="F328" i="4"/>
  <c r="F329" i="4"/>
  <c r="F330" i="4"/>
  <c r="F331" i="4"/>
  <c r="F332" i="4"/>
  <c r="F333" i="4"/>
  <c r="F334" i="4"/>
  <c r="F335" i="4"/>
  <c r="F336" i="4"/>
  <c r="F337" i="4"/>
  <c r="F338" i="4"/>
  <c r="F339" i="4"/>
  <c r="F340" i="4"/>
  <c r="F341" i="4"/>
  <c r="F342" i="4"/>
  <c r="F343" i="4"/>
  <c r="F344" i="4"/>
  <c r="F345" i="4"/>
  <c r="F346" i="4"/>
  <c r="F347" i="4"/>
  <c r="F348" i="4"/>
  <c r="F349" i="4"/>
  <c r="F350" i="4"/>
  <c r="F351" i="4"/>
  <c r="F352" i="4"/>
  <c r="F353" i="4"/>
  <c r="F354" i="4"/>
  <c r="F355" i="4"/>
  <c r="F356" i="4"/>
  <c r="F357" i="4"/>
  <c r="F358" i="4"/>
  <c r="F359" i="4"/>
  <c r="F360" i="4"/>
  <c r="F361" i="4"/>
  <c r="F362" i="4"/>
  <c r="F363" i="4"/>
  <c r="F364" i="4"/>
  <c r="F365" i="4"/>
  <c r="F366" i="4"/>
  <c r="F367" i="4"/>
  <c r="F368" i="4"/>
  <c r="F369" i="4"/>
  <c r="F370" i="4"/>
  <c r="F371" i="4"/>
  <c r="F372" i="4"/>
  <c r="F373" i="4"/>
  <c r="F374" i="4"/>
  <c r="F375" i="4"/>
  <c r="F376" i="4"/>
  <c r="F377" i="4"/>
  <c r="F378" i="4"/>
  <c r="F379" i="4"/>
  <c r="F380" i="4"/>
  <c r="F381" i="4"/>
  <c r="F382" i="4"/>
  <c r="F383" i="4"/>
  <c r="F384" i="4"/>
  <c r="F385" i="4"/>
  <c r="F386" i="4"/>
  <c r="F387" i="4"/>
  <c r="F388" i="4"/>
  <c r="F389" i="4"/>
  <c r="F390" i="4"/>
  <c r="F391" i="4"/>
  <c r="F392" i="4"/>
  <c r="F393" i="4"/>
  <c r="F394" i="4"/>
  <c r="F395" i="4"/>
  <c r="F396" i="4"/>
  <c r="F397" i="4"/>
  <c r="F398" i="4"/>
  <c r="F399" i="4"/>
  <c r="F400" i="4"/>
  <c r="F401" i="4"/>
  <c r="F402" i="4"/>
  <c r="F403" i="4"/>
  <c r="F404" i="4"/>
  <c r="F405" i="4"/>
  <c r="F406" i="4"/>
  <c r="F407" i="4"/>
  <c r="F408" i="4"/>
  <c r="F409" i="4"/>
  <c r="F410" i="4"/>
  <c r="F411" i="4"/>
  <c r="F412" i="4"/>
  <c r="F413" i="4"/>
  <c r="F414" i="4"/>
  <c r="F415" i="4"/>
  <c r="F416" i="4"/>
  <c r="F417" i="4"/>
  <c r="F418" i="4"/>
  <c r="F419" i="4"/>
  <c r="F420" i="4"/>
  <c r="F421" i="4"/>
  <c r="F422" i="4"/>
  <c r="F423" i="4"/>
  <c r="F424" i="4"/>
  <c r="F425" i="4"/>
  <c r="F426" i="4"/>
  <c r="F427" i="4"/>
  <c r="F428" i="4"/>
  <c r="F429" i="4"/>
  <c r="F430" i="4"/>
  <c r="F431" i="4"/>
  <c r="F432" i="4"/>
  <c r="F433" i="4"/>
  <c r="F434" i="4"/>
  <c r="F435" i="4"/>
  <c r="F436" i="4"/>
  <c r="F437" i="4"/>
  <c r="F438" i="4"/>
  <c r="F439" i="4"/>
  <c r="F440" i="4"/>
  <c r="F441" i="4"/>
  <c r="F442" i="4"/>
  <c r="F443" i="4"/>
  <c r="F444" i="4"/>
  <c r="F445" i="4"/>
  <c r="F446" i="4"/>
  <c r="F447" i="4"/>
  <c r="F448" i="4"/>
  <c r="F449" i="4"/>
  <c r="F450" i="4"/>
  <c r="F451" i="4"/>
  <c r="F452" i="4"/>
  <c r="F453" i="4"/>
  <c r="F454" i="4"/>
  <c r="F455" i="4"/>
  <c r="F456" i="4"/>
  <c r="F457" i="4"/>
  <c r="F458" i="4"/>
  <c r="F459" i="4"/>
  <c r="F460" i="4"/>
  <c r="F461" i="4"/>
  <c r="F462" i="4"/>
  <c r="F463" i="4"/>
  <c r="F464" i="4"/>
  <c r="F465" i="4"/>
  <c r="F466" i="4"/>
  <c r="F467" i="4"/>
  <c r="F468" i="4"/>
  <c r="F469" i="4"/>
  <c r="F470" i="4"/>
  <c r="F471" i="4"/>
  <c r="F472" i="4"/>
  <c r="F473" i="4"/>
  <c r="F474" i="4"/>
  <c r="F475" i="4"/>
  <c r="F476" i="4"/>
  <c r="F477" i="4"/>
  <c r="F478" i="4"/>
  <c r="F479" i="4"/>
  <c r="F480" i="4"/>
  <c r="F481" i="4"/>
  <c r="F482" i="4"/>
  <c r="F483" i="4"/>
  <c r="F484" i="4"/>
  <c r="F485" i="4"/>
  <c r="F486" i="4"/>
  <c r="F487" i="4"/>
  <c r="F488" i="4"/>
  <c r="F489" i="4"/>
  <c r="F490" i="4"/>
  <c r="F491" i="4"/>
  <c r="F492" i="4"/>
  <c r="F493" i="4"/>
  <c r="F494" i="4"/>
  <c r="F495" i="4"/>
  <c r="F496" i="4"/>
  <c r="F497" i="4"/>
  <c r="F498" i="4"/>
  <c r="F499" i="4"/>
  <c r="F500" i="4"/>
  <c r="F501" i="4"/>
  <c r="F502" i="4"/>
  <c r="F503" i="4"/>
  <c r="F504" i="4"/>
  <c r="F505" i="4"/>
  <c r="F506" i="4"/>
  <c r="F507" i="4"/>
  <c r="F508" i="4"/>
  <c r="F509" i="4"/>
  <c r="F510" i="4"/>
  <c r="F511" i="4"/>
  <c r="F512" i="4"/>
  <c r="F513" i="4"/>
  <c r="F514" i="4"/>
  <c r="F515" i="4"/>
  <c r="F516" i="4"/>
  <c r="F517" i="4"/>
  <c r="F518" i="4"/>
  <c r="F519" i="4"/>
  <c r="F520" i="4"/>
  <c r="F521" i="4"/>
  <c r="F522" i="4"/>
  <c r="F523" i="4"/>
  <c r="F524" i="4"/>
  <c r="F525" i="4"/>
  <c r="F526" i="4"/>
  <c r="F527" i="4"/>
  <c r="F528" i="4"/>
  <c r="F529" i="4"/>
  <c r="F530" i="4"/>
  <c r="F531" i="4"/>
  <c r="F532" i="4"/>
  <c r="F533" i="4"/>
  <c r="F534" i="4"/>
  <c r="F535" i="4"/>
  <c r="F536" i="4"/>
  <c r="F537" i="4"/>
  <c r="F538" i="4"/>
  <c r="F539" i="4"/>
  <c r="F540" i="4"/>
  <c r="F541" i="4"/>
  <c r="F542" i="4"/>
  <c r="F543" i="4"/>
  <c r="F544" i="4"/>
  <c r="F545" i="4"/>
  <c r="F546" i="4"/>
  <c r="F547" i="4"/>
  <c r="F548" i="4"/>
  <c r="F549" i="4"/>
  <c r="F550" i="4"/>
  <c r="F551" i="4"/>
  <c r="F552" i="4"/>
  <c r="F553" i="4"/>
  <c r="F554" i="4"/>
  <c r="F555" i="4"/>
  <c r="F556" i="4"/>
  <c r="F557" i="4"/>
  <c r="F558" i="4"/>
  <c r="F559" i="4"/>
  <c r="F560" i="4"/>
  <c r="F561" i="4"/>
  <c r="F562" i="4"/>
  <c r="F563" i="4"/>
  <c r="F564" i="4"/>
  <c r="F565" i="4"/>
  <c r="F566" i="4"/>
  <c r="F567" i="4"/>
  <c r="F568" i="4"/>
  <c r="F569" i="4"/>
  <c r="F570" i="4"/>
  <c r="F571" i="4"/>
  <c r="F572" i="4"/>
  <c r="F573" i="4"/>
  <c r="F574" i="4"/>
  <c r="F575" i="4"/>
  <c r="F576" i="4"/>
  <c r="F577" i="4"/>
  <c r="F578" i="4"/>
  <c r="F579" i="4"/>
  <c r="F580" i="4"/>
  <c r="F581" i="4"/>
  <c r="F582" i="4"/>
  <c r="F583" i="4"/>
  <c r="F584" i="4"/>
  <c r="F585" i="4"/>
  <c r="F586" i="4"/>
  <c r="F587" i="4"/>
  <c r="F588" i="4"/>
  <c r="F589" i="4"/>
  <c r="F590" i="4"/>
  <c r="F591" i="4"/>
  <c r="F592" i="4"/>
  <c r="F593" i="4"/>
  <c r="F594" i="4"/>
  <c r="F595" i="4"/>
  <c r="F596" i="4"/>
  <c r="F597" i="4"/>
  <c r="F598" i="4"/>
  <c r="F599" i="4"/>
  <c r="F600" i="4"/>
  <c r="F9" i="4"/>
  <c r="F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E38" i="4"/>
  <c r="E39" i="4"/>
  <c r="E40" i="4"/>
  <c r="E41" i="4"/>
  <c r="E42" i="4"/>
  <c r="E43" i="4"/>
  <c r="E44" i="4"/>
  <c r="E45" i="4"/>
  <c r="E46" i="4"/>
  <c r="E47" i="4"/>
  <c r="E48" i="4"/>
  <c r="E49" i="4"/>
  <c r="E50" i="4"/>
  <c r="E51" i="4"/>
  <c r="E52" i="4"/>
  <c r="E53" i="4"/>
  <c r="E54" i="4"/>
  <c r="E55" i="4"/>
  <c r="E56" i="4"/>
  <c r="E57" i="4"/>
  <c r="E58" i="4"/>
  <c r="E59" i="4"/>
  <c r="E60" i="4"/>
  <c r="E61" i="4"/>
  <c r="E62" i="4"/>
  <c r="E63" i="4"/>
  <c r="E64" i="4"/>
  <c r="E65" i="4"/>
  <c r="E66" i="4"/>
  <c r="E67" i="4"/>
  <c r="E68" i="4"/>
  <c r="E69" i="4"/>
  <c r="E70" i="4"/>
  <c r="E71" i="4"/>
  <c r="E72" i="4"/>
  <c r="E73" i="4"/>
  <c r="E74" i="4"/>
  <c r="E75" i="4"/>
  <c r="E76" i="4"/>
  <c r="E77" i="4"/>
  <c r="E78" i="4"/>
  <c r="E79" i="4"/>
  <c r="E80" i="4"/>
  <c r="E81" i="4"/>
  <c r="E82" i="4"/>
  <c r="E83" i="4"/>
  <c r="E84" i="4"/>
  <c r="E85" i="4"/>
  <c r="E86" i="4"/>
  <c r="E87" i="4"/>
  <c r="E88" i="4"/>
  <c r="E89" i="4"/>
  <c r="E90" i="4"/>
  <c r="E91" i="4"/>
  <c r="E92" i="4"/>
  <c r="E93" i="4"/>
  <c r="E94" i="4"/>
  <c r="E95" i="4"/>
  <c r="E96" i="4"/>
  <c r="E97" i="4"/>
  <c r="E98" i="4"/>
  <c r="E99" i="4"/>
  <c r="E100" i="4"/>
  <c r="E101" i="4"/>
  <c r="E102" i="4"/>
  <c r="E103" i="4"/>
  <c r="E104" i="4"/>
  <c r="E105" i="4"/>
  <c r="E106" i="4"/>
  <c r="E107" i="4"/>
  <c r="E108" i="4"/>
  <c r="E109" i="4"/>
  <c r="E110" i="4"/>
  <c r="E111" i="4"/>
  <c r="E112" i="4"/>
  <c r="E113" i="4"/>
  <c r="E114" i="4"/>
  <c r="E115" i="4"/>
  <c r="E116" i="4"/>
  <c r="E117" i="4"/>
  <c r="E118" i="4"/>
  <c r="E119" i="4"/>
  <c r="E120" i="4"/>
  <c r="E121" i="4"/>
  <c r="E122" i="4"/>
  <c r="E123" i="4"/>
  <c r="E124" i="4"/>
  <c r="E125" i="4"/>
  <c r="E126" i="4"/>
  <c r="E127" i="4"/>
  <c r="E128" i="4"/>
  <c r="E129" i="4"/>
  <c r="E130" i="4"/>
  <c r="E131" i="4"/>
  <c r="E132" i="4"/>
  <c r="E133" i="4"/>
  <c r="E134" i="4"/>
  <c r="E135" i="4"/>
  <c r="E136" i="4"/>
  <c r="E137" i="4"/>
  <c r="E138" i="4"/>
  <c r="E139" i="4"/>
  <c r="E140" i="4"/>
  <c r="E141" i="4"/>
  <c r="E142" i="4"/>
  <c r="E143" i="4"/>
  <c r="E144" i="4"/>
  <c r="E145" i="4"/>
  <c r="E146" i="4"/>
  <c r="E147" i="4"/>
  <c r="E148" i="4"/>
  <c r="E149" i="4"/>
  <c r="E150" i="4"/>
  <c r="E151" i="4"/>
  <c r="E152" i="4"/>
  <c r="E153" i="4"/>
  <c r="E154" i="4"/>
  <c r="E155" i="4"/>
  <c r="E156" i="4"/>
  <c r="E157" i="4"/>
  <c r="E158" i="4"/>
  <c r="E159" i="4"/>
  <c r="E160" i="4"/>
  <c r="E161" i="4"/>
  <c r="E162" i="4"/>
  <c r="E163" i="4"/>
  <c r="E164" i="4"/>
  <c r="E165" i="4"/>
  <c r="E166" i="4"/>
  <c r="E167" i="4"/>
  <c r="E168" i="4"/>
  <c r="E169" i="4"/>
  <c r="E170" i="4"/>
  <c r="E171" i="4"/>
  <c r="E172" i="4"/>
  <c r="E173" i="4"/>
  <c r="E174" i="4"/>
  <c r="E175" i="4"/>
  <c r="E176" i="4"/>
  <c r="E177" i="4"/>
  <c r="E178" i="4"/>
  <c r="E179" i="4"/>
  <c r="E180" i="4"/>
  <c r="E181" i="4"/>
  <c r="E182" i="4"/>
  <c r="E183" i="4"/>
  <c r="E184" i="4"/>
  <c r="E185" i="4"/>
  <c r="E186" i="4"/>
  <c r="E187" i="4"/>
  <c r="E188" i="4"/>
  <c r="E189" i="4"/>
  <c r="E190" i="4"/>
  <c r="E191" i="4"/>
  <c r="E192" i="4"/>
  <c r="E193" i="4"/>
  <c r="E194" i="4"/>
  <c r="E195" i="4"/>
  <c r="E196" i="4"/>
  <c r="E197" i="4"/>
  <c r="E198" i="4"/>
  <c r="E199" i="4"/>
  <c r="E200" i="4"/>
  <c r="E201" i="4"/>
  <c r="E202" i="4"/>
  <c r="E203" i="4"/>
  <c r="E204" i="4"/>
  <c r="E205" i="4"/>
  <c r="E206" i="4"/>
  <c r="E207" i="4"/>
  <c r="E208" i="4"/>
  <c r="E209" i="4"/>
  <c r="E210" i="4"/>
  <c r="E211" i="4"/>
  <c r="E212" i="4"/>
  <c r="E213" i="4"/>
  <c r="E214" i="4"/>
  <c r="E215" i="4"/>
  <c r="E216" i="4"/>
  <c r="E217" i="4"/>
  <c r="E218" i="4"/>
  <c r="E219" i="4"/>
  <c r="E220" i="4"/>
  <c r="E221" i="4"/>
  <c r="E222" i="4"/>
  <c r="E223" i="4"/>
  <c r="E224" i="4"/>
  <c r="E225" i="4"/>
  <c r="E226" i="4"/>
  <c r="E227" i="4"/>
  <c r="E228" i="4"/>
  <c r="E229" i="4"/>
  <c r="E230" i="4"/>
  <c r="E231" i="4"/>
  <c r="E232" i="4"/>
  <c r="E233" i="4"/>
  <c r="E234" i="4"/>
  <c r="E235" i="4"/>
  <c r="E236" i="4"/>
  <c r="E237" i="4"/>
  <c r="E238" i="4"/>
  <c r="E239" i="4"/>
  <c r="E240" i="4"/>
  <c r="E241" i="4"/>
  <c r="E242" i="4"/>
  <c r="E243" i="4"/>
  <c r="E244" i="4"/>
  <c r="E245" i="4"/>
  <c r="E246" i="4"/>
  <c r="E247" i="4"/>
  <c r="E248" i="4"/>
  <c r="E249" i="4"/>
  <c r="E250" i="4"/>
  <c r="E251" i="4"/>
  <c r="E252" i="4"/>
  <c r="E253" i="4"/>
  <c r="E254" i="4"/>
  <c r="E255" i="4"/>
  <c r="E256" i="4"/>
  <c r="E257" i="4"/>
  <c r="E258" i="4"/>
  <c r="E259" i="4"/>
  <c r="E260" i="4"/>
  <c r="E261" i="4"/>
  <c r="E262" i="4"/>
  <c r="E263" i="4"/>
  <c r="E264" i="4"/>
  <c r="E265" i="4"/>
  <c r="E266" i="4"/>
  <c r="E267" i="4"/>
  <c r="E268" i="4"/>
  <c r="E269" i="4"/>
  <c r="E270" i="4"/>
  <c r="E271" i="4"/>
  <c r="E272" i="4"/>
  <c r="E273" i="4"/>
  <c r="E274" i="4"/>
  <c r="E275" i="4"/>
  <c r="E276" i="4"/>
  <c r="E277" i="4"/>
  <c r="E278" i="4"/>
  <c r="E279" i="4"/>
  <c r="E280" i="4"/>
  <c r="E281" i="4"/>
  <c r="E282" i="4"/>
  <c r="E283" i="4"/>
  <c r="E284" i="4"/>
  <c r="E285" i="4"/>
  <c r="E286" i="4"/>
  <c r="E287" i="4"/>
  <c r="E288" i="4"/>
  <c r="E289" i="4"/>
  <c r="E290" i="4"/>
  <c r="E291" i="4"/>
  <c r="E292" i="4"/>
  <c r="E293" i="4"/>
  <c r="E294" i="4"/>
  <c r="E295" i="4"/>
  <c r="E296" i="4"/>
  <c r="E297" i="4"/>
  <c r="E298" i="4"/>
  <c r="E299" i="4"/>
  <c r="E300" i="4"/>
  <c r="E301" i="4"/>
  <c r="E302" i="4"/>
  <c r="E303" i="4"/>
  <c r="E304" i="4"/>
  <c r="E305" i="4"/>
  <c r="E306" i="4"/>
  <c r="E307" i="4"/>
  <c r="E308" i="4"/>
  <c r="E309" i="4"/>
  <c r="E310" i="4"/>
  <c r="E311" i="4"/>
  <c r="E312" i="4"/>
  <c r="E313" i="4"/>
  <c r="E314" i="4"/>
  <c r="E315" i="4"/>
  <c r="E316" i="4"/>
  <c r="E317" i="4"/>
  <c r="E318" i="4"/>
  <c r="E319" i="4"/>
  <c r="E320" i="4"/>
  <c r="E321" i="4"/>
  <c r="E322" i="4"/>
  <c r="E323" i="4"/>
  <c r="E324" i="4"/>
  <c r="E325" i="4"/>
  <c r="E326" i="4"/>
  <c r="E327" i="4"/>
  <c r="E328" i="4"/>
  <c r="E329" i="4"/>
  <c r="E330" i="4"/>
  <c r="E331" i="4"/>
  <c r="E332" i="4"/>
  <c r="E333" i="4"/>
  <c r="E334" i="4"/>
  <c r="E335" i="4"/>
  <c r="E336" i="4"/>
  <c r="E337" i="4"/>
  <c r="E338" i="4"/>
  <c r="E339" i="4"/>
  <c r="E340" i="4"/>
  <c r="E341" i="4"/>
  <c r="E342" i="4"/>
  <c r="E343" i="4"/>
  <c r="E344" i="4"/>
  <c r="E345" i="4"/>
  <c r="E346" i="4"/>
  <c r="E347" i="4"/>
  <c r="E348" i="4"/>
  <c r="E349" i="4"/>
  <c r="E350" i="4"/>
  <c r="E351" i="4"/>
  <c r="E352" i="4"/>
  <c r="E353" i="4"/>
  <c r="E354" i="4"/>
  <c r="E355" i="4"/>
  <c r="E356" i="4"/>
  <c r="E357" i="4"/>
  <c r="E358" i="4"/>
  <c r="E359" i="4"/>
  <c r="E360" i="4"/>
  <c r="E361" i="4"/>
  <c r="E362" i="4"/>
  <c r="E363" i="4"/>
  <c r="E364" i="4"/>
  <c r="E365" i="4"/>
  <c r="E366" i="4"/>
  <c r="E367" i="4"/>
  <c r="E368" i="4"/>
  <c r="E369" i="4"/>
  <c r="E370" i="4"/>
  <c r="E371" i="4"/>
  <c r="E372" i="4"/>
  <c r="E373" i="4"/>
  <c r="E374" i="4"/>
  <c r="E375" i="4"/>
  <c r="E376" i="4"/>
  <c r="E377" i="4"/>
  <c r="E378" i="4"/>
  <c r="E379" i="4"/>
  <c r="E380" i="4"/>
  <c r="E381" i="4"/>
  <c r="E382" i="4"/>
  <c r="E383" i="4"/>
  <c r="E384" i="4"/>
  <c r="E385" i="4"/>
  <c r="E386" i="4"/>
  <c r="E387" i="4"/>
  <c r="E388" i="4"/>
  <c r="E389" i="4"/>
  <c r="E390" i="4"/>
  <c r="E391" i="4"/>
  <c r="E392" i="4"/>
  <c r="E393" i="4"/>
  <c r="E394" i="4"/>
  <c r="E395" i="4"/>
  <c r="E396" i="4"/>
  <c r="E397" i="4"/>
  <c r="E398" i="4"/>
  <c r="E399" i="4"/>
  <c r="E400" i="4"/>
  <c r="E401" i="4"/>
  <c r="E402" i="4"/>
  <c r="E403" i="4"/>
  <c r="E404" i="4"/>
  <c r="E405" i="4"/>
  <c r="E406" i="4"/>
  <c r="E407" i="4"/>
  <c r="E408" i="4"/>
  <c r="E409" i="4"/>
  <c r="E410" i="4"/>
  <c r="E411" i="4"/>
  <c r="E412" i="4"/>
  <c r="E413" i="4"/>
  <c r="E414" i="4"/>
  <c r="E415" i="4"/>
  <c r="E416" i="4"/>
  <c r="E417" i="4"/>
  <c r="E418" i="4"/>
  <c r="E419" i="4"/>
  <c r="E420" i="4"/>
  <c r="E421" i="4"/>
  <c r="E422" i="4"/>
  <c r="E423" i="4"/>
  <c r="E424" i="4"/>
  <c r="E425" i="4"/>
  <c r="E426" i="4"/>
  <c r="E427" i="4"/>
  <c r="E428" i="4"/>
  <c r="E429" i="4"/>
  <c r="E430" i="4"/>
  <c r="E431" i="4"/>
  <c r="E432" i="4"/>
  <c r="E433" i="4"/>
  <c r="E434" i="4"/>
  <c r="E435" i="4"/>
  <c r="E436" i="4"/>
  <c r="E437" i="4"/>
  <c r="E438" i="4"/>
  <c r="E439" i="4"/>
  <c r="E440" i="4"/>
  <c r="E441" i="4"/>
  <c r="E442" i="4"/>
  <c r="E443" i="4"/>
  <c r="E444" i="4"/>
  <c r="E445" i="4"/>
  <c r="E446" i="4"/>
  <c r="E447" i="4"/>
  <c r="E448" i="4"/>
  <c r="E449" i="4"/>
  <c r="E450" i="4"/>
  <c r="E451" i="4"/>
  <c r="E452" i="4"/>
  <c r="E453" i="4"/>
  <c r="E454" i="4"/>
  <c r="E455" i="4"/>
  <c r="E456" i="4"/>
  <c r="E457" i="4"/>
  <c r="E458" i="4"/>
  <c r="E459" i="4"/>
  <c r="E460" i="4"/>
  <c r="E461" i="4"/>
  <c r="E462" i="4"/>
  <c r="E463" i="4"/>
  <c r="E464" i="4"/>
  <c r="E465" i="4"/>
  <c r="E466" i="4"/>
  <c r="E467" i="4"/>
  <c r="E468" i="4"/>
  <c r="E469" i="4"/>
  <c r="E470" i="4"/>
  <c r="E471" i="4"/>
  <c r="E472" i="4"/>
  <c r="E473" i="4"/>
  <c r="E474" i="4"/>
  <c r="E475" i="4"/>
  <c r="E476" i="4"/>
  <c r="E477" i="4"/>
  <c r="E478" i="4"/>
  <c r="E479" i="4"/>
  <c r="E480" i="4"/>
  <c r="E481" i="4"/>
  <c r="E482" i="4"/>
  <c r="E483" i="4"/>
  <c r="E484" i="4"/>
  <c r="E485" i="4"/>
  <c r="E486" i="4"/>
  <c r="E487" i="4"/>
  <c r="E488" i="4"/>
  <c r="E489" i="4"/>
  <c r="E490" i="4"/>
  <c r="E491" i="4"/>
  <c r="E492" i="4"/>
  <c r="E493" i="4"/>
  <c r="E494" i="4"/>
  <c r="E495" i="4"/>
  <c r="E496" i="4"/>
  <c r="E497" i="4"/>
  <c r="E498" i="4"/>
  <c r="E499" i="4"/>
  <c r="E500" i="4"/>
  <c r="E501" i="4"/>
  <c r="E502" i="4"/>
  <c r="E503" i="4"/>
  <c r="E504" i="4"/>
  <c r="E505" i="4"/>
  <c r="E506" i="4"/>
  <c r="E507" i="4"/>
  <c r="E508" i="4"/>
  <c r="E509" i="4"/>
  <c r="E510" i="4"/>
  <c r="E511" i="4"/>
  <c r="E512" i="4"/>
  <c r="E513" i="4"/>
  <c r="E514" i="4"/>
  <c r="E515" i="4"/>
  <c r="E516" i="4"/>
  <c r="E517" i="4"/>
  <c r="E518" i="4"/>
  <c r="E519" i="4"/>
  <c r="E520" i="4"/>
  <c r="E521" i="4"/>
  <c r="E522" i="4"/>
  <c r="E523" i="4"/>
  <c r="E524" i="4"/>
  <c r="E525" i="4"/>
  <c r="E526" i="4"/>
  <c r="E527" i="4"/>
  <c r="E528" i="4"/>
  <c r="E529" i="4"/>
  <c r="E530" i="4"/>
  <c r="E531" i="4"/>
  <c r="E532" i="4"/>
  <c r="E533" i="4"/>
  <c r="E534" i="4"/>
  <c r="E535" i="4"/>
  <c r="E536" i="4"/>
  <c r="E537" i="4"/>
  <c r="E538" i="4"/>
  <c r="E539" i="4"/>
  <c r="E540" i="4"/>
  <c r="E541" i="4"/>
  <c r="E542" i="4"/>
  <c r="E543" i="4"/>
  <c r="E544" i="4"/>
  <c r="E545" i="4"/>
  <c r="E546" i="4"/>
  <c r="E547" i="4"/>
  <c r="E548" i="4"/>
  <c r="E549" i="4"/>
  <c r="E550" i="4"/>
  <c r="E551" i="4"/>
  <c r="E552" i="4"/>
  <c r="E553" i="4"/>
  <c r="E554" i="4"/>
  <c r="E555" i="4"/>
  <c r="E556" i="4"/>
  <c r="E557" i="4"/>
  <c r="E558" i="4"/>
  <c r="E559" i="4"/>
  <c r="E560" i="4"/>
  <c r="E561" i="4"/>
  <c r="E562" i="4"/>
  <c r="E563" i="4"/>
  <c r="E564" i="4"/>
  <c r="E565" i="4"/>
  <c r="E566" i="4"/>
  <c r="E567" i="4"/>
  <c r="E568" i="4"/>
  <c r="E569" i="4"/>
  <c r="E570" i="4"/>
  <c r="E571" i="4"/>
  <c r="E572" i="4"/>
  <c r="E573" i="4"/>
  <c r="E574" i="4"/>
  <c r="E575" i="4"/>
  <c r="E576" i="4"/>
  <c r="E577" i="4"/>
  <c r="E578" i="4"/>
  <c r="E579" i="4"/>
  <c r="E580" i="4"/>
  <c r="E581" i="4"/>
  <c r="E582" i="4"/>
  <c r="E583" i="4"/>
  <c r="E584" i="4"/>
  <c r="E585" i="4"/>
  <c r="E586" i="4"/>
  <c r="E587" i="4"/>
  <c r="E588" i="4"/>
  <c r="E589" i="4"/>
  <c r="E590" i="4"/>
  <c r="E591" i="4"/>
  <c r="E592" i="4"/>
  <c r="E593" i="4"/>
  <c r="E594" i="4"/>
  <c r="E595" i="4"/>
  <c r="E596" i="4"/>
  <c r="E597" i="4"/>
  <c r="E598" i="4"/>
  <c r="E599" i="4"/>
  <c r="E600" i="4"/>
  <c r="E8" i="4"/>
  <c r="C600" i="4"/>
  <c r="C9" i="4"/>
  <c r="D9" i="4"/>
  <c r="C10" i="4"/>
  <c r="D10" i="4"/>
  <c r="C11" i="4"/>
  <c r="D11" i="4"/>
  <c r="C12" i="4"/>
  <c r="D12" i="4"/>
  <c r="C13" i="4"/>
  <c r="D13" i="4"/>
  <c r="C14" i="4"/>
  <c r="D14" i="4"/>
  <c r="C15" i="4"/>
  <c r="D15" i="4"/>
  <c r="C16" i="4"/>
  <c r="D16" i="4"/>
  <c r="C17" i="4"/>
  <c r="D17" i="4"/>
  <c r="C18" i="4"/>
  <c r="D18" i="4"/>
  <c r="C19" i="4"/>
  <c r="D19" i="4"/>
  <c r="C20" i="4"/>
  <c r="D20" i="4"/>
  <c r="C21" i="4"/>
  <c r="D21" i="4"/>
  <c r="C22" i="4"/>
  <c r="D22" i="4"/>
  <c r="C23" i="4"/>
  <c r="D23" i="4"/>
  <c r="C24" i="4"/>
  <c r="D24" i="4"/>
  <c r="C25" i="4"/>
  <c r="D25" i="4"/>
  <c r="C26" i="4"/>
  <c r="D26" i="4"/>
  <c r="C27" i="4"/>
  <c r="D27" i="4"/>
  <c r="C28" i="4"/>
  <c r="D28" i="4"/>
  <c r="C29" i="4"/>
  <c r="D29" i="4"/>
  <c r="C30" i="4"/>
  <c r="D30" i="4"/>
  <c r="C31" i="4"/>
  <c r="D31" i="4"/>
  <c r="C32" i="4"/>
  <c r="D32" i="4"/>
  <c r="C33" i="4"/>
  <c r="D33" i="4"/>
  <c r="C34" i="4"/>
  <c r="D34" i="4"/>
  <c r="C35" i="4"/>
  <c r="D35" i="4"/>
  <c r="C36" i="4"/>
  <c r="D36" i="4"/>
  <c r="C37" i="4"/>
  <c r="D37" i="4"/>
  <c r="C38" i="4"/>
  <c r="D38" i="4"/>
  <c r="C39" i="4"/>
  <c r="D39" i="4"/>
  <c r="C40" i="4"/>
  <c r="D40" i="4"/>
  <c r="C41" i="4"/>
  <c r="D41" i="4"/>
  <c r="C42" i="4"/>
  <c r="D42" i="4"/>
  <c r="C43" i="4"/>
  <c r="D43" i="4"/>
  <c r="C44" i="4"/>
  <c r="D44" i="4"/>
  <c r="C45" i="4"/>
  <c r="D45" i="4"/>
  <c r="C46" i="4"/>
  <c r="D46" i="4"/>
  <c r="C47" i="4"/>
  <c r="D47" i="4"/>
  <c r="C48" i="4"/>
  <c r="D48" i="4"/>
  <c r="C49" i="4"/>
  <c r="D49" i="4"/>
  <c r="C50" i="4"/>
  <c r="D50" i="4"/>
  <c r="C51" i="4"/>
  <c r="D51" i="4"/>
  <c r="C52" i="4"/>
  <c r="D52" i="4"/>
  <c r="C53" i="4"/>
  <c r="D53" i="4"/>
  <c r="C54" i="4"/>
  <c r="D54" i="4"/>
  <c r="C55" i="4"/>
  <c r="D55" i="4"/>
  <c r="C56" i="4"/>
  <c r="D56" i="4"/>
  <c r="C57" i="4"/>
  <c r="D57" i="4"/>
  <c r="C58" i="4"/>
  <c r="D58" i="4"/>
  <c r="C59" i="4"/>
  <c r="D59" i="4"/>
  <c r="C60" i="4"/>
  <c r="D60" i="4"/>
  <c r="C61" i="4"/>
  <c r="D61" i="4"/>
  <c r="C62" i="4"/>
  <c r="D62" i="4"/>
  <c r="C63" i="4"/>
  <c r="D63" i="4"/>
  <c r="C64" i="4"/>
  <c r="D64" i="4"/>
  <c r="C65" i="4"/>
  <c r="D65" i="4"/>
  <c r="C66" i="4"/>
  <c r="D66" i="4"/>
  <c r="C67" i="4"/>
  <c r="D67" i="4"/>
  <c r="C68" i="4"/>
  <c r="D68" i="4"/>
  <c r="C69" i="4"/>
  <c r="D69" i="4"/>
  <c r="C70" i="4"/>
  <c r="D70" i="4"/>
  <c r="C71" i="4"/>
  <c r="D71" i="4"/>
  <c r="C72" i="4"/>
  <c r="D72" i="4"/>
  <c r="C73" i="4"/>
  <c r="D73" i="4"/>
  <c r="C74" i="4"/>
  <c r="D74" i="4"/>
  <c r="C75" i="4"/>
  <c r="D75" i="4"/>
  <c r="C76" i="4"/>
  <c r="D76" i="4"/>
  <c r="C77" i="4"/>
  <c r="D77" i="4"/>
  <c r="C78" i="4"/>
  <c r="D78" i="4"/>
  <c r="C79" i="4"/>
  <c r="D79" i="4"/>
  <c r="C80" i="4"/>
  <c r="D80" i="4"/>
  <c r="C81" i="4"/>
  <c r="D81" i="4"/>
  <c r="C82" i="4"/>
  <c r="D82" i="4"/>
  <c r="C83" i="4"/>
  <c r="D83" i="4"/>
  <c r="C84" i="4"/>
  <c r="D84" i="4"/>
  <c r="C85" i="4"/>
  <c r="D85" i="4"/>
  <c r="C86" i="4"/>
  <c r="D86" i="4"/>
  <c r="C87" i="4"/>
  <c r="D87" i="4"/>
  <c r="C88" i="4"/>
  <c r="D88" i="4"/>
  <c r="C89" i="4"/>
  <c r="D89" i="4"/>
  <c r="C90" i="4"/>
  <c r="D90" i="4"/>
  <c r="C91" i="4"/>
  <c r="D91" i="4"/>
  <c r="C92" i="4"/>
  <c r="D92" i="4"/>
  <c r="C93" i="4"/>
  <c r="D93" i="4"/>
  <c r="C94" i="4"/>
  <c r="D94" i="4"/>
  <c r="C95" i="4"/>
  <c r="D95" i="4"/>
  <c r="C96" i="4"/>
  <c r="D96" i="4"/>
  <c r="C97" i="4"/>
  <c r="D97" i="4"/>
  <c r="C98" i="4"/>
  <c r="D98" i="4"/>
  <c r="C99" i="4"/>
  <c r="D99" i="4"/>
  <c r="C100" i="4"/>
  <c r="D100" i="4"/>
  <c r="C101" i="4"/>
  <c r="D101" i="4"/>
  <c r="C102" i="4"/>
  <c r="D102" i="4"/>
  <c r="C103" i="4"/>
  <c r="D103" i="4"/>
  <c r="C104" i="4"/>
  <c r="D104" i="4"/>
  <c r="C105" i="4"/>
  <c r="D105" i="4"/>
  <c r="C106" i="4"/>
  <c r="D106" i="4"/>
  <c r="C107" i="4"/>
  <c r="D107" i="4"/>
  <c r="C108" i="4"/>
  <c r="D108" i="4"/>
  <c r="C109" i="4"/>
  <c r="D109" i="4"/>
  <c r="C110" i="4"/>
  <c r="D110" i="4"/>
  <c r="C111" i="4"/>
  <c r="D111" i="4"/>
  <c r="C112" i="4"/>
  <c r="D112" i="4"/>
  <c r="C113" i="4"/>
  <c r="D113" i="4"/>
  <c r="C114" i="4"/>
  <c r="D114" i="4"/>
  <c r="C115" i="4"/>
  <c r="D115" i="4"/>
  <c r="C116" i="4"/>
  <c r="D116" i="4"/>
  <c r="C117" i="4"/>
  <c r="D117" i="4"/>
  <c r="C118" i="4"/>
  <c r="D118" i="4"/>
  <c r="C119" i="4"/>
  <c r="D119" i="4"/>
  <c r="C120" i="4"/>
  <c r="D120" i="4"/>
  <c r="C121" i="4"/>
  <c r="D121" i="4"/>
  <c r="C122" i="4"/>
  <c r="D122" i="4"/>
  <c r="C123" i="4"/>
  <c r="D123" i="4"/>
  <c r="C124" i="4"/>
  <c r="D124" i="4"/>
  <c r="C125" i="4"/>
  <c r="D125" i="4"/>
  <c r="C126" i="4"/>
  <c r="D126" i="4"/>
  <c r="C127" i="4"/>
  <c r="D127" i="4"/>
  <c r="C128" i="4"/>
  <c r="D128" i="4"/>
  <c r="C129" i="4"/>
  <c r="D129" i="4"/>
  <c r="C130" i="4"/>
  <c r="D130" i="4"/>
  <c r="C131" i="4"/>
  <c r="D131" i="4"/>
  <c r="C132" i="4"/>
  <c r="D132" i="4"/>
  <c r="C133" i="4"/>
  <c r="D133" i="4"/>
  <c r="C134" i="4"/>
  <c r="D134" i="4"/>
  <c r="C135" i="4"/>
  <c r="D135" i="4"/>
  <c r="C136" i="4"/>
  <c r="D136" i="4"/>
  <c r="C137" i="4"/>
  <c r="D137" i="4"/>
  <c r="C138" i="4"/>
  <c r="D138" i="4"/>
  <c r="C139" i="4"/>
  <c r="D139" i="4"/>
  <c r="C140" i="4"/>
  <c r="D140" i="4"/>
  <c r="C141" i="4"/>
  <c r="D141" i="4"/>
  <c r="C142" i="4"/>
  <c r="D142" i="4"/>
  <c r="C143" i="4"/>
  <c r="D143" i="4"/>
  <c r="C144" i="4"/>
  <c r="D144" i="4"/>
  <c r="C145" i="4"/>
  <c r="D145" i="4"/>
  <c r="C146" i="4"/>
  <c r="D146" i="4"/>
  <c r="C147" i="4"/>
  <c r="D147" i="4"/>
  <c r="C148" i="4"/>
  <c r="D148" i="4"/>
  <c r="C149" i="4"/>
  <c r="D149" i="4"/>
  <c r="C150" i="4"/>
  <c r="D150" i="4"/>
  <c r="C151" i="4"/>
  <c r="D151" i="4"/>
  <c r="C152" i="4"/>
  <c r="D152" i="4"/>
  <c r="C153" i="4"/>
  <c r="D153" i="4"/>
  <c r="C154" i="4"/>
  <c r="D154" i="4"/>
  <c r="C155" i="4"/>
  <c r="D155" i="4"/>
  <c r="C156" i="4"/>
  <c r="D156" i="4"/>
  <c r="C157" i="4"/>
  <c r="D157" i="4"/>
  <c r="C158" i="4"/>
  <c r="D158" i="4"/>
  <c r="C159" i="4"/>
  <c r="D159" i="4"/>
  <c r="C160" i="4"/>
  <c r="D160" i="4"/>
  <c r="C161" i="4"/>
  <c r="D161" i="4"/>
  <c r="C162" i="4"/>
  <c r="D162" i="4"/>
  <c r="C163" i="4"/>
  <c r="D163" i="4"/>
  <c r="C164" i="4"/>
  <c r="D164" i="4"/>
  <c r="C165" i="4"/>
  <c r="D165" i="4"/>
  <c r="C166" i="4"/>
  <c r="D166" i="4"/>
  <c r="C167" i="4"/>
  <c r="D167" i="4"/>
  <c r="C168" i="4"/>
  <c r="D168" i="4"/>
  <c r="C169" i="4"/>
  <c r="D169" i="4"/>
  <c r="C170" i="4"/>
  <c r="D170" i="4"/>
  <c r="C171" i="4"/>
  <c r="D171" i="4"/>
  <c r="C172" i="4"/>
  <c r="D172" i="4"/>
  <c r="C173" i="4"/>
  <c r="D173" i="4"/>
  <c r="C174" i="4"/>
  <c r="D174" i="4"/>
  <c r="C175" i="4"/>
  <c r="D175" i="4"/>
  <c r="C176" i="4"/>
  <c r="D176" i="4"/>
  <c r="C177" i="4"/>
  <c r="D177" i="4"/>
  <c r="C178" i="4"/>
  <c r="D178" i="4"/>
  <c r="C179" i="4"/>
  <c r="D179" i="4"/>
  <c r="C180" i="4"/>
  <c r="D180" i="4"/>
  <c r="C181" i="4"/>
  <c r="D181" i="4"/>
  <c r="C182" i="4"/>
  <c r="D182" i="4"/>
  <c r="C183" i="4"/>
  <c r="D183" i="4"/>
  <c r="C184" i="4"/>
  <c r="D184" i="4"/>
  <c r="C185" i="4"/>
  <c r="D185" i="4"/>
  <c r="C186" i="4"/>
  <c r="D186" i="4"/>
  <c r="C187" i="4"/>
  <c r="D187" i="4"/>
  <c r="C188" i="4"/>
  <c r="D188" i="4"/>
  <c r="C189" i="4"/>
  <c r="D189" i="4"/>
  <c r="C190" i="4"/>
  <c r="D190" i="4"/>
  <c r="C191" i="4"/>
  <c r="D191" i="4"/>
  <c r="C192" i="4"/>
  <c r="D192" i="4"/>
  <c r="C193" i="4"/>
  <c r="D193" i="4"/>
  <c r="C194" i="4"/>
  <c r="D194" i="4"/>
  <c r="C195" i="4"/>
  <c r="D195" i="4"/>
  <c r="C196" i="4"/>
  <c r="D196" i="4"/>
  <c r="C197" i="4"/>
  <c r="D197" i="4"/>
  <c r="C198" i="4"/>
  <c r="D198" i="4"/>
  <c r="C199" i="4"/>
  <c r="D199" i="4"/>
  <c r="C200" i="4"/>
  <c r="D200" i="4"/>
  <c r="C201" i="4"/>
  <c r="D201" i="4"/>
  <c r="C202" i="4"/>
  <c r="D202" i="4"/>
  <c r="C203" i="4"/>
  <c r="D203" i="4"/>
  <c r="C204" i="4"/>
  <c r="D204" i="4"/>
  <c r="C205" i="4"/>
  <c r="D205" i="4"/>
  <c r="C206" i="4"/>
  <c r="D206" i="4"/>
  <c r="C207" i="4"/>
  <c r="D207" i="4"/>
  <c r="C208" i="4"/>
  <c r="D208" i="4"/>
  <c r="C209" i="4"/>
  <c r="D209" i="4"/>
  <c r="C210" i="4"/>
  <c r="D210" i="4"/>
  <c r="C211" i="4"/>
  <c r="D211" i="4"/>
  <c r="C212" i="4"/>
  <c r="D212" i="4"/>
  <c r="C213" i="4"/>
  <c r="D213" i="4"/>
  <c r="C214" i="4"/>
  <c r="D214" i="4"/>
  <c r="C215" i="4"/>
  <c r="D215" i="4"/>
  <c r="C216" i="4"/>
  <c r="D216" i="4"/>
  <c r="C217" i="4"/>
  <c r="D217" i="4"/>
  <c r="C218" i="4"/>
  <c r="D218" i="4"/>
  <c r="C219" i="4"/>
  <c r="D219" i="4"/>
  <c r="C220" i="4"/>
  <c r="D220" i="4"/>
  <c r="C221" i="4"/>
  <c r="D221" i="4"/>
  <c r="C222" i="4"/>
  <c r="D222" i="4"/>
  <c r="C223" i="4"/>
  <c r="D223" i="4"/>
  <c r="C224" i="4"/>
  <c r="D224" i="4"/>
  <c r="C225" i="4"/>
  <c r="D225" i="4"/>
  <c r="C226" i="4"/>
  <c r="D226" i="4"/>
  <c r="C227" i="4"/>
  <c r="D227" i="4"/>
  <c r="C228" i="4"/>
  <c r="D228" i="4"/>
  <c r="C229" i="4"/>
  <c r="D229" i="4"/>
  <c r="C230" i="4"/>
  <c r="D230" i="4"/>
  <c r="C231" i="4"/>
  <c r="D231" i="4"/>
  <c r="C232" i="4"/>
  <c r="D232" i="4"/>
  <c r="C233" i="4"/>
  <c r="D233" i="4"/>
  <c r="C234" i="4"/>
  <c r="D234" i="4"/>
  <c r="C235" i="4"/>
  <c r="D235" i="4"/>
  <c r="C236" i="4"/>
  <c r="D236" i="4"/>
  <c r="C237" i="4"/>
  <c r="D237" i="4"/>
  <c r="C238" i="4"/>
  <c r="D238" i="4"/>
  <c r="C239" i="4"/>
  <c r="D239" i="4"/>
  <c r="C240" i="4"/>
  <c r="D240" i="4"/>
  <c r="C241" i="4"/>
  <c r="D241" i="4"/>
  <c r="C242" i="4"/>
  <c r="D242" i="4"/>
  <c r="C243" i="4"/>
  <c r="D243" i="4"/>
  <c r="C244" i="4"/>
  <c r="D244" i="4"/>
  <c r="C245" i="4"/>
  <c r="D245" i="4"/>
  <c r="C246" i="4"/>
  <c r="D246" i="4"/>
  <c r="C247" i="4"/>
  <c r="D247" i="4"/>
  <c r="C248" i="4"/>
  <c r="D248" i="4"/>
  <c r="C249" i="4"/>
  <c r="D249" i="4"/>
  <c r="C250" i="4"/>
  <c r="D250" i="4"/>
  <c r="C251" i="4"/>
  <c r="D251" i="4"/>
  <c r="C252" i="4"/>
  <c r="D252" i="4"/>
  <c r="C253" i="4"/>
  <c r="D253" i="4"/>
  <c r="C254" i="4"/>
  <c r="D254" i="4"/>
  <c r="C255" i="4"/>
  <c r="D255" i="4"/>
  <c r="C256" i="4"/>
  <c r="D256" i="4"/>
  <c r="C257" i="4"/>
  <c r="D257" i="4"/>
  <c r="C258" i="4"/>
  <c r="D258" i="4"/>
  <c r="C259" i="4"/>
  <c r="D259" i="4"/>
  <c r="C260" i="4"/>
  <c r="D260" i="4"/>
  <c r="C261" i="4"/>
  <c r="D261" i="4"/>
  <c r="C262" i="4"/>
  <c r="D262" i="4"/>
  <c r="C263" i="4"/>
  <c r="D263" i="4"/>
  <c r="C264" i="4"/>
  <c r="D264" i="4"/>
  <c r="C265" i="4"/>
  <c r="D265" i="4"/>
  <c r="C266" i="4"/>
  <c r="D266" i="4"/>
  <c r="C267" i="4"/>
  <c r="D267" i="4"/>
  <c r="C268" i="4"/>
  <c r="D268" i="4"/>
  <c r="C269" i="4"/>
  <c r="D269" i="4"/>
  <c r="C270" i="4"/>
  <c r="D270" i="4"/>
  <c r="C271" i="4"/>
  <c r="D271" i="4"/>
  <c r="C272" i="4"/>
  <c r="D272" i="4"/>
  <c r="C273" i="4"/>
  <c r="D273" i="4"/>
  <c r="C274" i="4"/>
  <c r="D274" i="4"/>
  <c r="C275" i="4"/>
  <c r="D275" i="4"/>
  <c r="C276" i="4"/>
  <c r="D276" i="4"/>
  <c r="C277" i="4"/>
  <c r="D277" i="4"/>
  <c r="C278" i="4"/>
  <c r="D278" i="4"/>
  <c r="C279" i="4"/>
  <c r="D279" i="4"/>
  <c r="C280" i="4"/>
  <c r="D280" i="4"/>
  <c r="C281" i="4"/>
  <c r="D281" i="4"/>
  <c r="C282" i="4"/>
  <c r="D282" i="4"/>
  <c r="C283" i="4"/>
  <c r="D283" i="4"/>
  <c r="C284" i="4"/>
  <c r="D284" i="4"/>
  <c r="C285" i="4"/>
  <c r="D285" i="4"/>
  <c r="C286" i="4"/>
  <c r="D286" i="4"/>
  <c r="C287" i="4"/>
  <c r="D287" i="4"/>
  <c r="C288" i="4"/>
  <c r="D288" i="4"/>
  <c r="C289" i="4"/>
  <c r="D289" i="4"/>
  <c r="C290" i="4"/>
  <c r="D290" i="4"/>
  <c r="C291" i="4"/>
  <c r="D291" i="4"/>
  <c r="C292" i="4"/>
  <c r="D292" i="4"/>
  <c r="C293" i="4"/>
  <c r="D293" i="4"/>
  <c r="C294" i="4"/>
  <c r="D294" i="4"/>
  <c r="C295" i="4"/>
  <c r="D295" i="4"/>
  <c r="C296" i="4"/>
  <c r="D296" i="4"/>
  <c r="C297" i="4"/>
  <c r="D297" i="4"/>
  <c r="C298" i="4"/>
  <c r="D298" i="4"/>
  <c r="C299" i="4"/>
  <c r="D299" i="4"/>
  <c r="C300" i="4"/>
  <c r="D300" i="4"/>
  <c r="C301" i="4"/>
  <c r="D301" i="4"/>
  <c r="C302" i="4"/>
  <c r="D302" i="4"/>
  <c r="C303" i="4"/>
  <c r="D303" i="4"/>
  <c r="C304" i="4"/>
  <c r="D304" i="4"/>
  <c r="C305" i="4"/>
  <c r="D305" i="4"/>
  <c r="C306" i="4"/>
  <c r="D306" i="4"/>
  <c r="C307" i="4"/>
  <c r="D307" i="4"/>
  <c r="C308" i="4"/>
  <c r="D308" i="4"/>
  <c r="C309" i="4"/>
  <c r="D309" i="4"/>
  <c r="C310" i="4"/>
  <c r="D310" i="4"/>
  <c r="C311" i="4"/>
  <c r="D311" i="4"/>
  <c r="C312" i="4"/>
  <c r="D312" i="4"/>
  <c r="C313" i="4"/>
  <c r="D313" i="4"/>
  <c r="C314" i="4"/>
  <c r="D314" i="4"/>
  <c r="C315" i="4"/>
  <c r="D315" i="4"/>
  <c r="C316" i="4"/>
  <c r="D316" i="4"/>
  <c r="C317" i="4"/>
  <c r="D317" i="4"/>
  <c r="C318" i="4"/>
  <c r="D318" i="4"/>
  <c r="C319" i="4"/>
  <c r="D319" i="4"/>
  <c r="C320" i="4"/>
  <c r="D320" i="4"/>
  <c r="C321" i="4"/>
  <c r="D321" i="4"/>
  <c r="C322" i="4"/>
  <c r="D322" i="4"/>
  <c r="C323" i="4"/>
  <c r="D323" i="4"/>
  <c r="C324" i="4"/>
  <c r="D324" i="4"/>
  <c r="C325" i="4"/>
  <c r="D325" i="4"/>
  <c r="C326" i="4"/>
  <c r="D326" i="4"/>
  <c r="C327" i="4"/>
  <c r="D327" i="4"/>
  <c r="C328" i="4"/>
  <c r="D328" i="4"/>
  <c r="C329" i="4"/>
  <c r="D329" i="4"/>
  <c r="C330" i="4"/>
  <c r="D330" i="4"/>
  <c r="C331" i="4"/>
  <c r="D331" i="4"/>
  <c r="C332" i="4"/>
  <c r="D332" i="4"/>
  <c r="C333" i="4"/>
  <c r="D333" i="4"/>
  <c r="C334" i="4"/>
  <c r="D334" i="4"/>
  <c r="C335" i="4"/>
  <c r="D335" i="4"/>
  <c r="C336" i="4"/>
  <c r="D336" i="4"/>
  <c r="C337" i="4"/>
  <c r="D337" i="4"/>
  <c r="C338" i="4"/>
  <c r="D338" i="4"/>
  <c r="C339" i="4"/>
  <c r="D339" i="4"/>
  <c r="C340" i="4"/>
  <c r="D340" i="4"/>
  <c r="C341" i="4"/>
  <c r="D341" i="4"/>
  <c r="C342" i="4"/>
  <c r="D342" i="4"/>
  <c r="C343" i="4"/>
  <c r="D343" i="4"/>
  <c r="C344" i="4"/>
  <c r="D344" i="4"/>
  <c r="C345" i="4"/>
  <c r="D345" i="4"/>
  <c r="C346" i="4"/>
  <c r="D346" i="4"/>
  <c r="C347" i="4"/>
  <c r="D347" i="4"/>
  <c r="C348" i="4"/>
  <c r="D348" i="4"/>
  <c r="C349" i="4"/>
  <c r="D349" i="4"/>
  <c r="C350" i="4"/>
  <c r="D350" i="4"/>
  <c r="C351" i="4"/>
  <c r="D351" i="4"/>
  <c r="C352" i="4"/>
  <c r="D352" i="4"/>
  <c r="C353" i="4"/>
  <c r="D353" i="4"/>
  <c r="C354" i="4"/>
  <c r="D354" i="4"/>
  <c r="C355" i="4"/>
  <c r="D355" i="4"/>
  <c r="C356" i="4"/>
  <c r="D356" i="4"/>
  <c r="C357" i="4"/>
  <c r="D357" i="4"/>
  <c r="C358" i="4"/>
  <c r="D358" i="4"/>
  <c r="C359" i="4"/>
  <c r="D359" i="4"/>
  <c r="C360" i="4"/>
  <c r="D360" i="4"/>
  <c r="C361" i="4"/>
  <c r="D361" i="4"/>
  <c r="C362" i="4"/>
  <c r="D362" i="4"/>
  <c r="C363" i="4"/>
  <c r="D363" i="4"/>
  <c r="C364" i="4"/>
  <c r="D364" i="4"/>
  <c r="C365" i="4"/>
  <c r="D365" i="4"/>
  <c r="C366" i="4"/>
  <c r="D366" i="4"/>
  <c r="C367" i="4"/>
  <c r="D367" i="4"/>
  <c r="C368" i="4"/>
  <c r="D368" i="4"/>
  <c r="C369" i="4"/>
  <c r="D369" i="4"/>
  <c r="C370" i="4"/>
  <c r="D370" i="4"/>
  <c r="C371" i="4"/>
  <c r="D371" i="4"/>
  <c r="C372" i="4"/>
  <c r="D372" i="4"/>
  <c r="C373" i="4"/>
  <c r="D373" i="4"/>
  <c r="C374" i="4"/>
  <c r="D374" i="4"/>
  <c r="C375" i="4"/>
  <c r="D375" i="4"/>
  <c r="C376" i="4"/>
  <c r="D376" i="4"/>
  <c r="C377" i="4"/>
  <c r="D377" i="4"/>
  <c r="C378" i="4"/>
  <c r="D378" i="4"/>
  <c r="C379" i="4"/>
  <c r="D379" i="4"/>
  <c r="C380" i="4"/>
  <c r="D380" i="4"/>
  <c r="C381" i="4"/>
  <c r="D381" i="4"/>
  <c r="C382" i="4"/>
  <c r="D382" i="4"/>
  <c r="C383" i="4"/>
  <c r="D383" i="4"/>
  <c r="C384" i="4"/>
  <c r="D384" i="4"/>
  <c r="C385" i="4"/>
  <c r="D385" i="4"/>
  <c r="C386" i="4"/>
  <c r="D386" i="4"/>
  <c r="C387" i="4"/>
  <c r="D387" i="4"/>
  <c r="C388" i="4"/>
  <c r="D388" i="4"/>
  <c r="C389" i="4"/>
  <c r="D389" i="4"/>
  <c r="C390" i="4"/>
  <c r="D390" i="4"/>
  <c r="C391" i="4"/>
  <c r="D391" i="4"/>
  <c r="C392" i="4"/>
  <c r="D392" i="4"/>
  <c r="C393" i="4"/>
  <c r="D393" i="4"/>
  <c r="C394" i="4"/>
  <c r="D394" i="4"/>
  <c r="C395" i="4"/>
  <c r="D395" i="4"/>
  <c r="C396" i="4"/>
  <c r="D396" i="4"/>
  <c r="C397" i="4"/>
  <c r="D397" i="4"/>
  <c r="C398" i="4"/>
  <c r="D398" i="4"/>
  <c r="C399" i="4"/>
  <c r="D399" i="4"/>
  <c r="C400" i="4"/>
  <c r="D400" i="4"/>
  <c r="C401" i="4"/>
  <c r="D401" i="4"/>
  <c r="C402" i="4"/>
  <c r="D402" i="4"/>
  <c r="C403" i="4"/>
  <c r="D403" i="4"/>
  <c r="C404" i="4"/>
  <c r="D404" i="4"/>
  <c r="C405" i="4"/>
  <c r="D405" i="4"/>
  <c r="C406" i="4"/>
  <c r="D406" i="4"/>
  <c r="C407" i="4"/>
  <c r="D407" i="4"/>
  <c r="C408" i="4"/>
  <c r="D408" i="4"/>
  <c r="C409" i="4"/>
  <c r="D409" i="4"/>
  <c r="C410" i="4"/>
  <c r="D410" i="4"/>
  <c r="C411" i="4"/>
  <c r="D411" i="4"/>
  <c r="C412" i="4"/>
  <c r="D412" i="4"/>
  <c r="C413" i="4"/>
  <c r="D413" i="4"/>
  <c r="C414" i="4"/>
  <c r="D414" i="4"/>
  <c r="C415" i="4"/>
  <c r="D415" i="4"/>
  <c r="C416" i="4"/>
  <c r="D416" i="4"/>
  <c r="C417" i="4"/>
  <c r="D417" i="4"/>
  <c r="C418" i="4"/>
  <c r="D418" i="4"/>
  <c r="C419" i="4"/>
  <c r="D419" i="4"/>
  <c r="C420" i="4"/>
  <c r="D420" i="4"/>
  <c r="C421" i="4"/>
  <c r="D421" i="4"/>
  <c r="C422" i="4"/>
  <c r="D422" i="4"/>
  <c r="C423" i="4"/>
  <c r="D423" i="4"/>
  <c r="C424" i="4"/>
  <c r="D424" i="4"/>
  <c r="C425" i="4"/>
  <c r="D425" i="4"/>
  <c r="C426" i="4"/>
  <c r="D426" i="4"/>
  <c r="C427" i="4"/>
  <c r="D427" i="4"/>
  <c r="C428" i="4"/>
  <c r="D428" i="4"/>
  <c r="C429" i="4"/>
  <c r="D429" i="4"/>
  <c r="C430" i="4"/>
  <c r="D430" i="4"/>
  <c r="C431" i="4"/>
  <c r="D431" i="4"/>
  <c r="C432" i="4"/>
  <c r="D432" i="4"/>
  <c r="C433" i="4"/>
  <c r="D433" i="4"/>
  <c r="C434" i="4"/>
  <c r="D434" i="4"/>
  <c r="C435" i="4"/>
  <c r="D435" i="4"/>
  <c r="C436" i="4"/>
  <c r="D436" i="4"/>
  <c r="C437" i="4"/>
  <c r="D437" i="4"/>
  <c r="C438" i="4"/>
  <c r="D438" i="4"/>
  <c r="C439" i="4"/>
  <c r="D439" i="4"/>
  <c r="C440" i="4"/>
  <c r="D440" i="4"/>
  <c r="C441" i="4"/>
  <c r="D441" i="4"/>
  <c r="C442" i="4"/>
  <c r="D442" i="4"/>
  <c r="C443" i="4"/>
  <c r="D443" i="4"/>
  <c r="C444" i="4"/>
  <c r="D444" i="4"/>
  <c r="C445" i="4"/>
  <c r="D445" i="4"/>
  <c r="C446" i="4"/>
  <c r="D446" i="4"/>
  <c r="C447" i="4"/>
  <c r="D447" i="4"/>
  <c r="C448" i="4"/>
  <c r="D448" i="4"/>
  <c r="C449" i="4"/>
  <c r="D449" i="4"/>
  <c r="C450" i="4"/>
  <c r="D450" i="4"/>
  <c r="C451" i="4"/>
  <c r="D451" i="4"/>
  <c r="C452" i="4"/>
  <c r="D452" i="4"/>
  <c r="C453" i="4"/>
  <c r="D453" i="4"/>
  <c r="C454" i="4"/>
  <c r="D454" i="4"/>
  <c r="C455" i="4"/>
  <c r="D455" i="4"/>
  <c r="C456" i="4"/>
  <c r="D456" i="4"/>
  <c r="C457" i="4"/>
  <c r="D457" i="4"/>
  <c r="C458" i="4"/>
  <c r="D458" i="4"/>
  <c r="C459" i="4"/>
  <c r="D459" i="4"/>
  <c r="C460" i="4"/>
  <c r="D460" i="4"/>
  <c r="C461" i="4"/>
  <c r="D461" i="4"/>
  <c r="C462" i="4"/>
  <c r="D462" i="4"/>
  <c r="C463" i="4"/>
  <c r="D463" i="4"/>
  <c r="C464" i="4"/>
  <c r="D464" i="4"/>
  <c r="C465" i="4"/>
  <c r="D465" i="4"/>
  <c r="C466" i="4"/>
  <c r="D466" i="4"/>
  <c r="C467" i="4"/>
  <c r="D467" i="4"/>
  <c r="C468" i="4"/>
  <c r="D468" i="4"/>
  <c r="C469" i="4"/>
  <c r="D469" i="4"/>
  <c r="C470" i="4"/>
  <c r="D470" i="4"/>
  <c r="C471" i="4"/>
  <c r="D471" i="4"/>
  <c r="C472" i="4"/>
  <c r="D472" i="4"/>
  <c r="C473" i="4"/>
  <c r="D473" i="4"/>
  <c r="C474" i="4"/>
  <c r="D474" i="4"/>
  <c r="C475" i="4"/>
  <c r="D475" i="4"/>
  <c r="C476" i="4"/>
  <c r="D476" i="4"/>
  <c r="C477" i="4"/>
  <c r="D477" i="4"/>
  <c r="C478" i="4"/>
  <c r="D478" i="4"/>
  <c r="C479" i="4"/>
  <c r="D479" i="4"/>
  <c r="C480" i="4"/>
  <c r="D480" i="4"/>
  <c r="C481" i="4"/>
  <c r="D481" i="4"/>
  <c r="C482" i="4"/>
  <c r="D482" i="4"/>
  <c r="C483" i="4"/>
  <c r="D483" i="4"/>
  <c r="C484" i="4"/>
  <c r="D484" i="4"/>
  <c r="C485" i="4"/>
  <c r="D485" i="4"/>
  <c r="C486" i="4"/>
  <c r="D486" i="4"/>
  <c r="C487" i="4"/>
  <c r="D487" i="4"/>
  <c r="C488" i="4"/>
  <c r="D488" i="4"/>
  <c r="C489" i="4"/>
  <c r="D489" i="4"/>
  <c r="C490" i="4"/>
  <c r="D490" i="4"/>
  <c r="C491" i="4"/>
  <c r="D491" i="4"/>
  <c r="C492" i="4"/>
  <c r="D492" i="4"/>
  <c r="C493" i="4"/>
  <c r="D493" i="4"/>
  <c r="C494" i="4"/>
  <c r="D494" i="4"/>
  <c r="C495" i="4"/>
  <c r="D495" i="4"/>
  <c r="C496" i="4"/>
  <c r="D496" i="4"/>
  <c r="C497" i="4"/>
  <c r="D497" i="4"/>
  <c r="C498" i="4"/>
  <c r="D498" i="4"/>
  <c r="C499" i="4"/>
  <c r="D499" i="4"/>
  <c r="C500" i="4"/>
  <c r="D500" i="4"/>
  <c r="C501" i="4"/>
  <c r="D501" i="4"/>
  <c r="C502" i="4"/>
  <c r="D502" i="4"/>
  <c r="C503" i="4"/>
  <c r="D503" i="4"/>
  <c r="C504" i="4"/>
  <c r="D504" i="4"/>
  <c r="C505" i="4"/>
  <c r="D505" i="4"/>
  <c r="C506" i="4"/>
  <c r="D506" i="4"/>
  <c r="C507" i="4"/>
  <c r="D507" i="4"/>
  <c r="C508" i="4"/>
  <c r="D508" i="4"/>
  <c r="C509" i="4"/>
  <c r="D509" i="4"/>
  <c r="C510" i="4"/>
  <c r="D510" i="4"/>
  <c r="C511" i="4"/>
  <c r="D511" i="4"/>
  <c r="C512" i="4"/>
  <c r="D512" i="4"/>
  <c r="C513" i="4"/>
  <c r="D513" i="4"/>
  <c r="C514" i="4"/>
  <c r="D514" i="4"/>
  <c r="C515" i="4"/>
  <c r="D515" i="4"/>
  <c r="C516" i="4"/>
  <c r="D516" i="4"/>
  <c r="C517" i="4"/>
  <c r="D517" i="4"/>
  <c r="C518" i="4"/>
  <c r="D518" i="4"/>
  <c r="C519" i="4"/>
  <c r="D519" i="4"/>
  <c r="C520" i="4"/>
  <c r="D520" i="4"/>
  <c r="C521" i="4"/>
  <c r="D521" i="4"/>
  <c r="C522" i="4"/>
  <c r="D522" i="4"/>
  <c r="C523" i="4"/>
  <c r="D523" i="4"/>
  <c r="C524" i="4"/>
  <c r="D524" i="4"/>
  <c r="C525" i="4"/>
  <c r="D525" i="4"/>
  <c r="C526" i="4"/>
  <c r="D526" i="4"/>
  <c r="C527" i="4"/>
  <c r="D527" i="4"/>
  <c r="C528" i="4"/>
  <c r="D528" i="4"/>
  <c r="C529" i="4"/>
  <c r="D529" i="4"/>
  <c r="C530" i="4"/>
  <c r="D530" i="4"/>
  <c r="C531" i="4"/>
  <c r="D531" i="4"/>
  <c r="C532" i="4"/>
  <c r="D532" i="4"/>
  <c r="C533" i="4"/>
  <c r="D533" i="4"/>
  <c r="C534" i="4"/>
  <c r="D534" i="4"/>
  <c r="C535" i="4"/>
  <c r="D535" i="4"/>
  <c r="C536" i="4"/>
  <c r="D536" i="4"/>
  <c r="C537" i="4"/>
  <c r="D537" i="4"/>
  <c r="C538" i="4"/>
  <c r="D538" i="4"/>
  <c r="C539" i="4"/>
  <c r="D539" i="4"/>
  <c r="C540" i="4"/>
  <c r="D540" i="4"/>
  <c r="C541" i="4"/>
  <c r="D541" i="4"/>
  <c r="C542" i="4"/>
  <c r="D542" i="4"/>
  <c r="C543" i="4"/>
  <c r="D543" i="4"/>
  <c r="C544" i="4"/>
  <c r="D544" i="4"/>
  <c r="C545" i="4"/>
  <c r="D545" i="4"/>
  <c r="C546" i="4"/>
  <c r="D546" i="4"/>
  <c r="C547" i="4"/>
  <c r="D547" i="4"/>
  <c r="C548" i="4"/>
  <c r="D548" i="4"/>
  <c r="C549" i="4"/>
  <c r="D549" i="4"/>
  <c r="C550" i="4"/>
  <c r="D550" i="4"/>
  <c r="C551" i="4"/>
  <c r="D551" i="4"/>
  <c r="C552" i="4"/>
  <c r="D552" i="4"/>
  <c r="C553" i="4"/>
  <c r="D553" i="4"/>
  <c r="C554" i="4"/>
  <c r="D554" i="4"/>
  <c r="C555" i="4"/>
  <c r="D555" i="4"/>
  <c r="C556" i="4"/>
  <c r="D556" i="4"/>
  <c r="C557" i="4"/>
  <c r="D557" i="4"/>
  <c r="C558" i="4"/>
  <c r="D558" i="4"/>
  <c r="C559" i="4"/>
  <c r="D559" i="4"/>
  <c r="C560" i="4"/>
  <c r="D560" i="4"/>
  <c r="C561" i="4"/>
  <c r="D561" i="4"/>
  <c r="C562" i="4"/>
  <c r="D562" i="4"/>
  <c r="C563" i="4"/>
  <c r="D563" i="4"/>
  <c r="C564" i="4"/>
  <c r="D564" i="4"/>
  <c r="C565" i="4"/>
  <c r="D565" i="4"/>
  <c r="C566" i="4"/>
  <c r="D566" i="4"/>
  <c r="C567" i="4"/>
  <c r="D567" i="4"/>
  <c r="C568" i="4"/>
  <c r="D568" i="4"/>
  <c r="C569" i="4"/>
  <c r="D569" i="4"/>
  <c r="C570" i="4"/>
  <c r="D570" i="4"/>
  <c r="C571" i="4"/>
  <c r="D571" i="4"/>
  <c r="C572" i="4"/>
  <c r="D572" i="4"/>
  <c r="C573" i="4"/>
  <c r="D573" i="4"/>
  <c r="C574" i="4"/>
  <c r="D574" i="4"/>
  <c r="C575" i="4"/>
  <c r="D575" i="4"/>
  <c r="C576" i="4"/>
  <c r="D576" i="4"/>
  <c r="C577" i="4"/>
  <c r="D577" i="4"/>
  <c r="C578" i="4"/>
  <c r="D578" i="4"/>
  <c r="C579" i="4"/>
  <c r="D579" i="4"/>
  <c r="C580" i="4"/>
  <c r="D580" i="4"/>
  <c r="C581" i="4"/>
  <c r="D581" i="4"/>
  <c r="C582" i="4"/>
  <c r="D582" i="4"/>
  <c r="C583" i="4"/>
  <c r="D583" i="4"/>
  <c r="C584" i="4"/>
  <c r="D584" i="4"/>
  <c r="C585" i="4"/>
  <c r="D585" i="4"/>
  <c r="C586" i="4"/>
  <c r="D586" i="4"/>
  <c r="C587" i="4"/>
  <c r="D587" i="4"/>
  <c r="C588" i="4"/>
  <c r="D588" i="4"/>
  <c r="C589" i="4"/>
  <c r="D589" i="4"/>
  <c r="C590" i="4"/>
  <c r="D590" i="4"/>
  <c r="C591" i="4"/>
  <c r="D591" i="4"/>
  <c r="C592" i="4"/>
  <c r="D592" i="4"/>
  <c r="C593" i="4"/>
  <c r="D593" i="4"/>
  <c r="C594" i="4"/>
  <c r="D594" i="4"/>
  <c r="C595" i="4"/>
  <c r="D595" i="4"/>
  <c r="C596" i="4"/>
  <c r="D596" i="4"/>
  <c r="C597" i="4"/>
  <c r="D597" i="4"/>
  <c r="C598" i="4"/>
  <c r="D598" i="4"/>
  <c r="C599" i="4"/>
  <c r="D599" i="4"/>
  <c r="D600" i="4"/>
  <c r="D8" i="4"/>
  <c r="C8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Sebastian Lemos Valencia</author>
  </authors>
  <commentList>
    <comment ref="B5" authorId="0" shapeId="0" xr:uid="{AB83067F-E01C-4EF2-96E4-B088693DC7BA}">
      <text>
        <r>
          <rPr>
            <b/>
            <sz val="9"/>
            <color indexed="81"/>
            <rFont val="Tahoma"/>
            <family val="2"/>
          </rPr>
          <t>Sebastian Lemos Valencia:</t>
        </r>
        <r>
          <rPr>
            <sz val="9"/>
            <color indexed="81"/>
            <rFont val="Tahoma"/>
            <family val="2"/>
          </rPr>
          <t xml:space="preserve">
Este número debe ir en la primera columna de la hoja "Cotización" al hacer la oferta</t>
        </r>
      </text>
    </comment>
    <comment ref="F5" authorId="0" shapeId="0" xr:uid="{4C8FF5EA-A466-4C62-8DBB-290EDBDE64AB}">
      <text>
        <r>
          <rPr>
            <b/>
            <sz val="9"/>
            <color indexed="81"/>
            <rFont val="Tahoma"/>
            <family val="2"/>
          </rPr>
          <t>Sebastian Lemos Valencia:</t>
        </r>
        <r>
          <rPr>
            <sz val="9"/>
            <color indexed="81"/>
            <rFont val="Tahoma"/>
            <family val="2"/>
          </rPr>
          <t xml:space="preserve">
El precio a ofertar debe ir según esta unidad de manejo presentación. </t>
        </r>
      </text>
    </comment>
  </commentList>
</comments>
</file>

<file path=xl/sharedStrings.xml><?xml version="1.0" encoding="utf-8"?>
<sst xmlns="http://schemas.openxmlformats.org/spreadsheetml/2006/main" count="14936" uniqueCount="5524">
  <si>
    <t>CÓDIGO INTERNO</t>
  </si>
  <si>
    <t>UNIDAD DE MANEJO</t>
  </si>
  <si>
    <t>PRESENTACIÓN DE LA UNIDAD DE MANEJO</t>
  </si>
  <si>
    <t>GRUPO</t>
  </si>
  <si>
    <t>DESCRIPCIÓN DEL GRUPO</t>
  </si>
  <si>
    <t>FORMATO
LISTADO DE MEDICAMENTOS Y DISPOSITIVOS MÉDICOS A COTIZAR
AÑO 2019</t>
  </si>
  <si>
    <t>10</t>
  </si>
  <si>
    <t>ACIDO  VALPROICO JARABE 5G EN 100ML</t>
  </si>
  <si>
    <t>100</t>
  </si>
  <si>
    <t>MICARDIS AMLO 80/5MG TAB</t>
  </si>
  <si>
    <t>10010</t>
  </si>
  <si>
    <t>(R)VELCADE 3.5MG AMP</t>
  </si>
  <si>
    <t>10013</t>
  </si>
  <si>
    <t>ESPASMO-SILIGAS GOTAS FRASCO</t>
  </si>
  <si>
    <t>10014</t>
  </si>
  <si>
    <t>(R)CELLCEPT 500 MG CAPSULA</t>
  </si>
  <si>
    <t>10025</t>
  </si>
  <si>
    <t>OLIMEL(OLICLI) N7 1000 E.CENTRAL X 1000 ML.</t>
  </si>
  <si>
    <t>10027</t>
  </si>
  <si>
    <t>(R)LAMICTAL DISP 100MG TABLETA DISPERSABLES</t>
  </si>
  <si>
    <t>10029</t>
  </si>
  <si>
    <t>(R)DULOXETINA 30MGTABLETAS</t>
  </si>
  <si>
    <t>10033</t>
  </si>
  <si>
    <t>SILDENAFIL  50MG TABLETA</t>
  </si>
  <si>
    <t>10041</t>
  </si>
  <si>
    <t>(R) DELIFON 5 MG TABLETA.</t>
  </si>
  <si>
    <t>10045</t>
  </si>
  <si>
    <t>JANUVIA 100 MG TABLETA</t>
  </si>
  <si>
    <t>1005</t>
  </si>
  <si>
    <t>COUMADIN 5 MG TABLETA.</t>
  </si>
  <si>
    <t>10053</t>
  </si>
  <si>
    <t>SERETIDE OSP 25/50 MCG. INH X 120 DOSIS.</t>
  </si>
  <si>
    <t>10054</t>
  </si>
  <si>
    <t>FITOSTIMOLINE GASA</t>
  </si>
  <si>
    <t>10055</t>
  </si>
  <si>
    <t>ACICLOVIR(100 MG/5 ML) SUSP. FCO X 90 ML.</t>
  </si>
  <si>
    <t>1006</t>
  </si>
  <si>
    <t>CLEXANE 20 MG.BAJO PESO MOLEC</t>
  </si>
  <si>
    <t>1007</t>
  </si>
  <si>
    <t>CLEXANE 40 MG. BAJO PESO MOLE</t>
  </si>
  <si>
    <t>1008</t>
  </si>
  <si>
    <t>CLEXANE 60 MG. BAJO PESO MOLE</t>
  </si>
  <si>
    <t>1009</t>
  </si>
  <si>
    <t>ETOPOSIDO  100 MG. AMPOLLA.</t>
  </si>
  <si>
    <t>10098</t>
  </si>
  <si>
    <t>CILOSTAL 50 MG TAB</t>
  </si>
  <si>
    <t>101012</t>
  </si>
  <si>
    <t>(R)DOXOPEG 20 MG AMPOLLA</t>
  </si>
  <si>
    <t>101014</t>
  </si>
  <si>
    <t>ABRILAR JRBE 100ML</t>
  </si>
  <si>
    <t>1010170</t>
  </si>
  <si>
    <t>ALCOHOL AL 96%</t>
  </si>
  <si>
    <t>1010172</t>
  </si>
  <si>
    <t>NATRILIX SR 1.5 MG COMPRIMIDO</t>
  </si>
  <si>
    <t>1010173</t>
  </si>
  <si>
    <t>(R) XITUCIRA (100MG/ML)SOL.FCO X 250 ML.</t>
  </si>
  <si>
    <t>1010175</t>
  </si>
  <si>
    <t>FLUIFORT PEDIATRICO JARABE FRASCO</t>
  </si>
  <si>
    <t>1010176</t>
  </si>
  <si>
    <t>MILPAX CHILDREN FRASCO</t>
  </si>
  <si>
    <t>1010181</t>
  </si>
  <si>
    <t>(R)ALPROSTAPINT 20MCG AMPOLLA</t>
  </si>
  <si>
    <t>1010182</t>
  </si>
  <si>
    <t>(R)PENTAGLOBIN 5.0GR/100 ML IV FCO</t>
  </si>
  <si>
    <t>1010184</t>
  </si>
  <si>
    <t>IVERMECTINA GOTAS 0.6% FCO</t>
  </si>
  <si>
    <t>1010190</t>
  </si>
  <si>
    <t>ZETIA 10MG TAB</t>
  </si>
  <si>
    <t>101026</t>
  </si>
  <si>
    <t>(R)VERSATIS 700MG 5% PARCHE</t>
  </si>
  <si>
    <t>101027</t>
  </si>
  <si>
    <t>PROFENID IV 100MG AMP</t>
  </si>
  <si>
    <t>101028</t>
  </si>
  <si>
    <t>(R)BONDRONAT 6MG/6ML AMPOLLA</t>
  </si>
  <si>
    <t>101029</t>
  </si>
  <si>
    <t>MIRENA 1X1 SIU</t>
  </si>
  <si>
    <t>101030</t>
  </si>
  <si>
    <t>LAXOBERON 7.5MG/ML FCO</t>
  </si>
  <si>
    <t>101039</t>
  </si>
  <si>
    <t>CLOPERAX 20MG /5ML FCO</t>
  </si>
  <si>
    <t>10106</t>
  </si>
  <si>
    <t>UROXACIN 200MG TABLETA</t>
  </si>
  <si>
    <t>10108</t>
  </si>
  <si>
    <t>EXFORGE 10 MG/160 MG TAB.</t>
  </si>
  <si>
    <t>10109</t>
  </si>
  <si>
    <t>(R)CANCIDAS 70 MG IV AMPOLLA</t>
  </si>
  <si>
    <t>101127</t>
  </si>
  <si>
    <t>TOBRADEX FCO 5ML</t>
  </si>
  <si>
    <t>10130</t>
  </si>
  <si>
    <t>ARCOXIA 60 MG TAB</t>
  </si>
  <si>
    <t>10133</t>
  </si>
  <si>
    <t>WELLBUTRIN XL 150 MG TABLETA</t>
  </si>
  <si>
    <t>10138</t>
  </si>
  <si>
    <t>TRAMAL LONG 50 MG TABLETA</t>
  </si>
  <si>
    <t>10139</t>
  </si>
  <si>
    <t>URBADAN 10 MG TABLETA</t>
  </si>
  <si>
    <t>1014</t>
  </si>
  <si>
    <t>METRONIDAZOL INYECTABLE 500MG.</t>
  </si>
  <si>
    <t>10141</t>
  </si>
  <si>
    <t>ALLEGRA 120MG TAB</t>
  </si>
  <si>
    <t>10143</t>
  </si>
  <si>
    <t>ALENDRONATO SODICO 70MG TABLETA</t>
  </si>
  <si>
    <t>10144</t>
  </si>
  <si>
    <t>TRACTOCILE6.75MG (ATOSIBAN ACETATO) X 0.9ML AMP</t>
  </si>
  <si>
    <t>10145</t>
  </si>
  <si>
    <t>TRACTOCILE 37.5MG/ML (ATOSIBAN ACETATO) 5ML AMP</t>
  </si>
  <si>
    <t>10146</t>
  </si>
  <si>
    <t>SERAMAR 50 MCG  INHALADOR BUCAL</t>
  </si>
  <si>
    <t>10155</t>
  </si>
  <si>
    <t>(R)XARELTO 10 MG TABLETA</t>
  </si>
  <si>
    <t>1016</t>
  </si>
  <si>
    <t>FLUORO-URACIL X 500 MG. AMPOLL</t>
  </si>
  <si>
    <t>10165</t>
  </si>
  <si>
    <t>ARCOXIA 120  MG  TABLETAS</t>
  </si>
  <si>
    <t>10175</t>
  </si>
  <si>
    <t>B-CORT 50 MCG INH X 200 DOSIS.</t>
  </si>
  <si>
    <t>10191</t>
  </si>
  <si>
    <t>JANUMET 50/500 MG TA</t>
  </si>
  <si>
    <t>10194</t>
  </si>
  <si>
    <t>BACTRIM 200/40MG FCO</t>
  </si>
  <si>
    <t>10196</t>
  </si>
  <si>
    <t>PEDIAVIT ZINC  400MG X 10ML GOTAS FRASCO</t>
  </si>
  <si>
    <t>10197</t>
  </si>
  <si>
    <t>EXFORGE FCT 5/160MG TA</t>
  </si>
  <si>
    <t>10217</t>
  </si>
  <si>
    <t>(R)MONTELUKAST 10 MG TABLETA</t>
  </si>
  <si>
    <t>10219</t>
  </si>
  <si>
    <t>OCTAPLEX 500UI AMP</t>
  </si>
  <si>
    <t>10223</t>
  </si>
  <si>
    <t>MONURIL 3GR SOBRE</t>
  </si>
  <si>
    <t>10225</t>
  </si>
  <si>
    <t>PROCTO-GLYVENOL SUPOSITORIO</t>
  </si>
  <si>
    <t>1023</t>
  </si>
  <si>
    <t>NALOXONA INYECTABLE</t>
  </si>
  <si>
    <t>10244</t>
  </si>
  <si>
    <t>VOLUVEN 6% 500CC BOLSA</t>
  </si>
  <si>
    <t>1025</t>
  </si>
  <si>
    <t>TAXUS 20 MG TABLETA.</t>
  </si>
  <si>
    <t>10250</t>
  </si>
  <si>
    <t>ZINCO 2.0 MG/ML  FRASCO</t>
  </si>
  <si>
    <t>10258</t>
  </si>
  <si>
    <t>(R)EXELON 18MCG PARCHE</t>
  </si>
  <si>
    <t>10260</t>
  </si>
  <si>
    <t>CLOBETASOL CREMA 0.05%  TUBO X 30 GR.</t>
  </si>
  <si>
    <t>10267</t>
  </si>
  <si>
    <t>ZYRTEC 0.1% GOTAS FRASCO</t>
  </si>
  <si>
    <t>10282</t>
  </si>
  <si>
    <t>POLIMIXINA B 500.000 UI AMP</t>
  </si>
  <si>
    <t>10289</t>
  </si>
  <si>
    <t>FLIXOTIDE OSP 50 MCG INHALADOR</t>
  </si>
  <si>
    <t>10290</t>
  </si>
  <si>
    <t>AVAMYS SPRAY NASAL</t>
  </si>
  <si>
    <t>10299</t>
  </si>
  <si>
    <t>LOPINAVIR 200 + RITONAVIR 50 TABLETA</t>
  </si>
  <si>
    <t>103</t>
  </si>
  <si>
    <t>ACID MANTLE LOCION FCO X 120 ML.</t>
  </si>
  <si>
    <t>10305</t>
  </si>
  <si>
    <t>(R)DORIBAX  500 MG AMPOLA</t>
  </si>
  <si>
    <t>10307</t>
  </si>
  <si>
    <t>BI-PROFENID 150 MG COMPRIMIDO</t>
  </si>
  <si>
    <t>10318</t>
  </si>
  <si>
    <t>(R)LATANOPROST(5%) GTS FCO 5ML</t>
  </si>
  <si>
    <t>10329</t>
  </si>
  <si>
    <t>PREPODINE JABON X 30 CC</t>
  </si>
  <si>
    <t>10331</t>
  </si>
  <si>
    <t>OMEGAVEN FRASCO 100ML</t>
  </si>
  <si>
    <t>10334</t>
  </si>
  <si>
    <t>FLONORM 200 TABLETAS</t>
  </si>
  <si>
    <t>10344</t>
  </si>
  <si>
    <t>ZOPICLONA 7.5 MG TABLETA</t>
  </si>
  <si>
    <t>10348</t>
  </si>
  <si>
    <t>ALLEGRA 30 MG/ 5 ML SUSP.ORAL FCO</t>
  </si>
  <si>
    <t>10354</t>
  </si>
  <si>
    <t>CIPRO 400 MG AMPOLLA</t>
  </si>
  <si>
    <t>10359</t>
  </si>
  <si>
    <t>EPAMIN 100 MG CAPSULA</t>
  </si>
  <si>
    <t>10370</t>
  </si>
  <si>
    <t>TRIMEBUTINA 200MG SUSPENSION FCO</t>
  </si>
  <si>
    <t>10371</t>
  </si>
  <si>
    <t>DURATOCINA  100 MCG AMPOLLA</t>
  </si>
  <si>
    <t>10373</t>
  </si>
  <si>
    <t>ESPIRAMICINA 3.000.000 UI TABLETA</t>
  </si>
  <si>
    <t>10374</t>
  </si>
  <si>
    <t>FITOSTIMOLINE GEL</t>
  </si>
  <si>
    <t>1038</t>
  </si>
  <si>
    <t>CARBOLIT 300 MG TABLETA.</t>
  </si>
  <si>
    <t>10385</t>
  </si>
  <si>
    <t>NEXIUM 10MG  SOBRE</t>
  </si>
  <si>
    <t>10389</t>
  </si>
  <si>
    <t>AMARYL 2 MG TABLETA</t>
  </si>
  <si>
    <t>1039</t>
  </si>
  <si>
    <t>LEVOMEPROMAZINA 4% GOTAS FCO.</t>
  </si>
  <si>
    <t>10391</t>
  </si>
  <si>
    <t>CUBICIN 500 MG AMPOLLA</t>
  </si>
  <si>
    <t>10395</t>
  </si>
  <si>
    <t>OTOSEC HC  GOTAS OTICAS FRASCO</t>
  </si>
  <si>
    <t>10402</t>
  </si>
  <si>
    <t>(R)NARAMIG 2.5MG TABLETA</t>
  </si>
  <si>
    <t>10405</t>
  </si>
  <si>
    <t>CUBICIN 350 MG AMPOLLA</t>
  </si>
  <si>
    <t>10419</t>
  </si>
  <si>
    <t>PEDEA 5MG/ML AMPOLLA DE 2ML</t>
  </si>
  <si>
    <t>10420</t>
  </si>
  <si>
    <t>KETOPROFENO JARABE FCO</t>
  </si>
  <si>
    <t>10429</t>
  </si>
  <si>
    <t>GALVUSMET 50MG/1000MG</t>
  </si>
  <si>
    <t>10438</t>
  </si>
  <si>
    <t>RIFAMICINA SPRAY FCO</t>
  </si>
  <si>
    <t>10440</t>
  </si>
  <si>
    <t>ENTEROLYTE 75%  SOL FCO X 400 ML.</t>
  </si>
  <si>
    <t>10441</t>
  </si>
  <si>
    <t>MUSCORIL 8MG TAB</t>
  </si>
  <si>
    <t>10472</t>
  </si>
  <si>
    <t>(R)TRACTAL 0.1%GOTAS FCO</t>
  </si>
  <si>
    <t>10476</t>
  </si>
  <si>
    <t>EXSIST 50MG TAB</t>
  </si>
  <si>
    <t>10480</t>
  </si>
  <si>
    <t>PROPESS 10MG OVULO</t>
  </si>
  <si>
    <t>10489</t>
  </si>
  <si>
    <t>(R)BOTOX 100UI AMPOLLA</t>
  </si>
  <si>
    <t>1049</t>
  </si>
  <si>
    <t>ONDANSETRON 8 MG AMPOLLA.</t>
  </si>
  <si>
    <t>1059</t>
  </si>
  <si>
    <t>AZACTAM 1G AMPOLLA.</t>
  </si>
  <si>
    <t>1066</t>
  </si>
  <si>
    <t>AMFOTERIZA B 50 MG FCO AMP.</t>
  </si>
  <si>
    <t>1067</t>
  </si>
  <si>
    <t>KENAKORT A 10MG/ML  AMPOLLA</t>
  </si>
  <si>
    <t>1071</t>
  </si>
  <si>
    <t>NISTATINA SLN ORAL FCO.</t>
  </si>
  <si>
    <t>1072</t>
  </si>
  <si>
    <t>NELIND CREMA TUBO X 40 G.</t>
  </si>
  <si>
    <t>1074</t>
  </si>
  <si>
    <t>PENICILINA G SODICA 1.000.000UI AMP</t>
  </si>
  <si>
    <t>1078</t>
  </si>
  <si>
    <t>VASELINA TARRO</t>
  </si>
  <si>
    <t>1079</t>
  </si>
  <si>
    <t>VASELINA TUBO 25 C.C.</t>
  </si>
  <si>
    <t>108</t>
  </si>
  <si>
    <t>BAYRO I.M ( 50% / 2 ML)  AMPOLLA  X 2 ML.</t>
  </si>
  <si>
    <t>1086</t>
  </si>
  <si>
    <t>CLORURO DE SODIO 0.9% X 100 ML</t>
  </si>
  <si>
    <t>1088</t>
  </si>
  <si>
    <t>CLORURO DE SODIO 0.9% X 250 ML</t>
  </si>
  <si>
    <t>1089</t>
  </si>
  <si>
    <t>CLORURO DE SODIO 0.9% X 1000  ML.</t>
  </si>
  <si>
    <t>1090</t>
  </si>
  <si>
    <t>DEXTROSA AL 10% DE 500 ML</t>
  </si>
  <si>
    <t>1091</t>
  </si>
  <si>
    <t>DEXTROSA AL 5 % DE 250CC</t>
  </si>
  <si>
    <t>1092</t>
  </si>
  <si>
    <t>DEXTROSA AL 10% DE 250CC</t>
  </si>
  <si>
    <t>1094</t>
  </si>
  <si>
    <t>DEXTROSA ( 5O% ) BOLSA DE 5OO CC.</t>
  </si>
  <si>
    <t>1095</t>
  </si>
  <si>
    <t>DEXTROSA (5%) BOLSA  DE 100 ML</t>
  </si>
  <si>
    <t>1097</t>
  </si>
  <si>
    <t>ENEMA TRAVAD(16G/6G) BOLSA X 133 ML.</t>
  </si>
  <si>
    <t>1099</t>
  </si>
  <si>
    <t>GLICINA PARA IRRIGACION BOLSA 3000 ML</t>
  </si>
  <si>
    <t>1101</t>
  </si>
  <si>
    <t>OSMORIN 20% X 500 ML</t>
  </si>
  <si>
    <t>1102</t>
  </si>
  <si>
    <t>CERNEVIT  VIAL  POLVO LIOFILIZADO</t>
  </si>
  <si>
    <t>1103</t>
  </si>
  <si>
    <t>UROMATIC (AGUA ESTERIL) X 3000 ML</t>
  </si>
  <si>
    <t>111</t>
  </si>
  <si>
    <t>AMPICILINA  1 G  AMP. POLVO  X  5  ML.</t>
  </si>
  <si>
    <t>1110</t>
  </si>
  <si>
    <t>ALKA SELTZER TABLETA.</t>
  </si>
  <si>
    <t>1112</t>
  </si>
  <si>
    <t>BLADURIL TAB X 200MG</t>
  </si>
  <si>
    <t>1119</t>
  </si>
  <si>
    <t>HOLOXAN 1 G. AMPOLLA.</t>
  </si>
  <si>
    <t>1141</t>
  </si>
  <si>
    <t>CARBIDOPA+LEVODOPA 25/250 MG TAB</t>
  </si>
  <si>
    <t>1145</t>
  </si>
  <si>
    <t>TRAZODONE 50 MG TABLETA.</t>
  </si>
  <si>
    <t>1154</t>
  </si>
  <si>
    <t>OXIMETAZOLINA AL 0.05% SLN FRA</t>
  </si>
  <si>
    <t>1155</t>
  </si>
  <si>
    <t>OXIMETAZOLINA 0.025% SLN.PED.FRASCO</t>
  </si>
  <si>
    <t>1157</t>
  </si>
  <si>
    <t>BETAMETASONA FOSFA 3MG+BETAMETA.ACETA 3MG AMP.</t>
  </si>
  <si>
    <t>1158</t>
  </si>
  <si>
    <t>BETAMETASONA 4 MG AMPOLLA.</t>
  </si>
  <si>
    <t>1162</t>
  </si>
  <si>
    <t>CLORFENIRAMINA 4 MG TABLETA.</t>
  </si>
  <si>
    <t>1177</t>
  </si>
  <si>
    <t>GENTAMICINA UNG OFT TUBO</t>
  </si>
  <si>
    <t>1178</t>
  </si>
  <si>
    <t>GENTAMICINA SLN OFTALMICA 0.3% FRASCO</t>
  </si>
  <si>
    <t>1185</t>
  </si>
  <si>
    <t>PREDNISONA 50MG TABLETAS</t>
  </si>
  <si>
    <t>1191</t>
  </si>
  <si>
    <t>CLINDAMICINA 600 MG AMPOLLA.</t>
  </si>
  <si>
    <t>1193</t>
  </si>
  <si>
    <t>DEPO-MEDROL 40 MG AMPOLLA</t>
  </si>
  <si>
    <t>1194</t>
  </si>
  <si>
    <t>DEPO- PROVERA.150 MG X 3 ML AMPOLLA.</t>
  </si>
  <si>
    <t>1195</t>
  </si>
  <si>
    <t>CLINDAMICINA 300 MG. CAPSULAS.</t>
  </si>
  <si>
    <t>1196</t>
  </si>
  <si>
    <t>PASEDOL  50 MG TABLETA.</t>
  </si>
  <si>
    <t>121</t>
  </si>
  <si>
    <t>CIPRO 200 MG SOL.INYEC. FCO X 100 ML.</t>
  </si>
  <si>
    <t>1213</t>
  </si>
  <si>
    <t>SOLUCORTEF  X 100MG.AMPOLLA</t>
  </si>
  <si>
    <t>1215</t>
  </si>
  <si>
    <t>SOLU- MEDROL 500 MG AMPOLLA</t>
  </si>
  <si>
    <t>1216</t>
  </si>
  <si>
    <t>(R)SOLU- MEDROL  X 40 MG AMP.</t>
  </si>
  <si>
    <t>1218</t>
  </si>
  <si>
    <t>ALPRAZOLAM 0.5 MG TABLETA.</t>
  </si>
  <si>
    <t>1219</t>
  </si>
  <si>
    <t>ALPRAZOLAM 0.25MG TABLETA.</t>
  </si>
  <si>
    <t>1221</t>
  </si>
  <si>
    <t>CLOROQUINA 250 MG TABLETA.</t>
  </si>
  <si>
    <t>1222</t>
  </si>
  <si>
    <t>FRAXIPARINA 0.3 MG.BAJO PESO MOLE</t>
  </si>
  <si>
    <t>1223</t>
  </si>
  <si>
    <t>FALMONOX 500 MG TABLETA</t>
  </si>
  <si>
    <t>1226</t>
  </si>
  <si>
    <t>(R)NOREPINEFRINA 4 MG/4ML AMPOLLA</t>
  </si>
  <si>
    <t>1234</t>
  </si>
  <si>
    <t>WINTOMYLON JBE FCO X 120ML.</t>
  </si>
  <si>
    <t>1239</t>
  </si>
  <si>
    <t>ATIVAN 1 MG TABLETA.</t>
  </si>
  <si>
    <t>124</t>
  </si>
  <si>
    <t>ACETATO DE ALUMINIO POLVO TOPICO.</t>
  </si>
  <si>
    <t>1240</t>
  </si>
  <si>
    <t>LORAZEPAM 2 MG TABLETA.</t>
  </si>
  <si>
    <t>1241</t>
  </si>
  <si>
    <t>PENICILINA G BENZATINICA 1.200.000 UI. AMP.</t>
  </si>
  <si>
    <t>1337</t>
  </si>
  <si>
    <t>PREPODINE JABON BOLSA X 60 CC</t>
  </si>
  <si>
    <t>1338</t>
  </si>
  <si>
    <t>PREPODINE SOLUCION BOLSA .X 120 C.C.</t>
  </si>
  <si>
    <t>134</t>
  </si>
  <si>
    <t>NIMODIPINA 30 MG TABLETA.</t>
  </si>
  <si>
    <t>135</t>
  </si>
  <si>
    <t>NIMOTOP  SOL. INYEC. FCO.10 MG/50ML.</t>
  </si>
  <si>
    <t>137</t>
  </si>
  <si>
    <t>IPRASYNT.INH. 20 MCG. FCO X 200 DOSIS.</t>
  </si>
  <si>
    <t>138</t>
  </si>
  <si>
    <t>ATROVENT(0.25 MG/ML)GOTAS X 20 ML.</t>
  </si>
  <si>
    <t>142</t>
  </si>
  <si>
    <t>HIOSCINA BUTIL.20MG+DIPIRO.2.5MG/5ML. AMP.</t>
  </si>
  <si>
    <t>144</t>
  </si>
  <si>
    <t>BUSCAPINA COMPUESTA NF.TABL.</t>
  </si>
  <si>
    <t>145</t>
  </si>
  <si>
    <t>HIOSCINA BUTILBROMURO 20 MG AMP</t>
  </si>
  <si>
    <t>146</t>
  </si>
  <si>
    <t>HIOSCINA BUTILBROM.10 MG TABLE</t>
  </si>
  <si>
    <t>148</t>
  </si>
  <si>
    <t>BERODUAL HFA X 10 ML. AEROSOL</t>
  </si>
  <si>
    <t>15</t>
  </si>
  <si>
    <t>FOSFATO DE POTASIO AMP.</t>
  </si>
  <si>
    <t>150</t>
  </si>
  <si>
    <t>BERODUAL GOTAS FCO X 20 ML.</t>
  </si>
  <si>
    <t>151</t>
  </si>
  <si>
    <t>CLONIDINA 150 MCG TABLETA</t>
  </si>
  <si>
    <t>163</t>
  </si>
  <si>
    <t>MOBIC 15 MG/1.5 ML..AMPOLLA.</t>
  </si>
  <si>
    <t>17</t>
  </si>
  <si>
    <t>ISORANE CC</t>
  </si>
  <si>
    <t>172</t>
  </si>
  <si>
    <t>AMIKACINA X 100 MG AMPOLLA.</t>
  </si>
  <si>
    <t>173</t>
  </si>
  <si>
    <t>AMIKACINA 500 MG AMPOLLA.</t>
  </si>
  <si>
    <t>176</t>
  </si>
  <si>
    <t>BLEOMICINA 15 UI AMPOLLA.</t>
  </si>
  <si>
    <t>177</t>
  </si>
  <si>
    <t>CISPLATINO 50 MG/50 ML. FCO.</t>
  </si>
  <si>
    <t>181</t>
  </si>
  <si>
    <t>KEFZOL 1 G AMPOLLA</t>
  </si>
  <si>
    <t>189</t>
  </si>
  <si>
    <t>DOXORUBICINA  50 MG/25 ML..AMP.</t>
  </si>
  <si>
    <t>190</t>
  </si>
  <si>
    <t>ENDOXAN 1G POLVO PARA RECONSTITUIR</t>
  </si>
  <si>
    <t>191</t>
  </si>
  <si>
    <t>ENDOXAN 500 MG POLVO AMP.</t>
  </si>
  <si>
    <t>195</t>
  </si>
  <si>
    <t>MAXIPIME 1 GR FCO AMPOLLA.</t>
  </si>
  <si>
    <t>197</t>
  </si>
  <si>
    <t>METOTREXATO 50 MG  AMPOLLA.</t>
  </si>
  <si>
    <t>200</t>
  </si>
  <si>
    <t>OXACILINA 1 GM AMPOLLA.</t>
  </si>
  <si>
    <t>203</t>
  </si>
  <si>
    <t>COLESTIRAMINA 4 GRAMOS SOBRE</t>
  </si>
  <si>
    <t>205</t>
  </si>
  <si>
    <t>ADOREM 500 MG TABLETAS.</t>
  </si>
  <si>
    <t>206</t>
  </si>
  <si>
    <t>ADOREM PLUS(500 MG/50 MG).TABLETAS</t>
  </si>
  <si>
    <t>215</t>
  </si>
  <si>
    <t>DEXTROSA( 5%) BOLSA X 500 ML.</t>
  </si>
  <si>
    <t>217</t>
  </si>
  <si>
    <t>SOLUCION 90 BOLSA X 500 ML.</t>
  </si>
  <si>
    <t>218</t>
  </si>
  <si>
    <t>HARTMAN SOLUCION BOLSA  X 500 ML.</t>
  </si>
  <si>
    <t>221</t>
  </si>
  <si>
    <t>SODIO CLORURO(0.9%) BOLSA  X 500 ML</t>
  </si>
  <si>
    <t>223</t>
  </si>
  <si>
    <t>DEXTROSA(5%) CLOR.SODIO(0.9%) 5OO ML (MIXTO)</t>
  </si>
  <si>
    <t>224</t>
  </si>
  <si>
    <t>LACTULAX  SOBRE X 15 ML.</t>
  </si>
  <si>
    <t>229</t>
  </si>
  <si>
    <t>CITARABINA 100 MG X 1 ML .INYEC.</t>
  </si>
  <si>
    <t>23</t>
  </si>
  <si>
    <t>KLARICID 500MG AMPOLLA</t>
  </si>
  <si>
    <t>234</t>
  </si>
  <si>
    <t>ZINTERGIA  100MG TABLETA.</t>
  </si>
  <si>
    <t>235</t>
  </si>
  <si>
    <t>AMPICILINA 500 MG AMPOLLA</t>
  </si>
  <si>
    <t>2416</t>
  </si>
  <si>
    <t>ALBUMINA HUMANA AL 20% 50ML</t>
  </si>
  <si>
    <t>2427</t>
  </si>
  <si>
    <t>NITROGLICERINA PREMEZCLADA FCO</t>
  </si>
  <si>
    <t>2431</t>
  </si>
  <si>
    <t>(R)MERONEM 1 G AMP</t>
  </si>
  <si>
    <t>244</t>
  </si>
  <si>
    <t>GASTROVIEW. MD.FCO X 30 CC.</t>
  </si>
  <si>
    <t>2441</t>
  </si>
  <si>
    <t>ERITROMICINA 250 MG. SUSP. ORAL</t>
  </si>
  <si>
    <t>245</t>
  </si>
  <si>
    <t>POLIBAR ACB ENEMA BOLSA X 397G.</t>
  </si>
  <si>
    <t>2452</t>
  </si>
  <si>
    <t>METOCLOPRAMIDA GOTAS FRASCO.</t>
  </si>
  <si>
    <t>2453</t>
  </si>
  <si>
    <t>ELEMENTOS TRAZA  AMP. X 5 ML.</t>
  </si>
  <si>
    <t>246</t>
  </si>
  <si>
    <t>E- Z .PAQUE INDIVIDUAL POTE  X 176 G.</t>
  </si>
  <si>
    <t>247</t>
  </si>
  <si>
    <t>OPTIRAY 320MG CC</t>
  </si>
  <si>
    <t>2471</t>
  </si>
  <si>
    <t>ACIDO ACETIL SALICILICO 100MG TABLETA</t>
  </si>
  <si>
    <t>2472</t>
  </si>
  <si>
    <t>METHOTREXATE X 2.5 MG. TABLETA</t>
  </si>
  <si>
    <t>2475</t>
  </si>
  <si>
    <t>ASPIRINA  500 MG TABLETA</t>
  </si>
  <si>
    <t>2500</t>
  </si>
  <si>
    <t>METOCLOPRAMIDA 10 MG TABLETA</t>
  </si>
  <si>
    <t>2504</t>
  </si>
  <si>
    <t>(R)PLAVIX 75 MG TABLETA</t>
  </si>
  <si>
    <t>2542</t>
  </si>
  <si>
    <t>METOCLOPRAMIDA 10MG AMPOLLA .</t>
  </si>
  <si>
    <t>2556</t>
  </si>
  <si>
    <t>LANITOP 0.6 MG/ML GOTAS FRASCO</t>
  </si>
  <si>
    <t>2568</t>
  </si>
  <si>
    <t>ARTHROMATIC  3000 ML BOLSA</t>
  </si>
  <si>
    <t>2573</t>
  </si>
  <si>
    <t>METIMAZOL 5 MG TABL. (CJA X 10</t>
  </si>
  <si>
    <t>258</t>
  </si>
  <si>
    <t>AMIODARONA 200 MG TABLETA</t>
  </si>
  <si>
    <t>2581</t>
  </si>
  <si>
    <t>FLUIMUCIL X 200MG SOBRE</t>
  </si>
  <si>
    <t>2584</t>
  </si>
  <si>
    <t>BISACODILO X 5 MG TB LIBERACION RETARDADA</t>
  </si>
  <si>
    <t>260</t>
  </si>
  <si>
    <t>COLYPAN 50(MG/5 ML.IM- IV) AMP.5 ML.</t>
  </si>
  <si>
    <t>2609</t>
  </si>
  <si>
    <t>CIPROFLOXACINA GOTAS OFT.FCO.</t>
  </si>
  <si>
    <t>2613</t>
  </si>
  <si>
    <t>EPINEFRINA 1MG AMPOLLA.</t>
  </si>
  <si>
    <t>2614</t>
  </si>
  <si>
    <t>DIPIRONA DE 1G/ 2 ML.  AMPOLLA</t>
  </si>
  <si>
    <t>2620</t>
  </si>
  <si>
    <t>CORDARONE 150 MG/ 3 ML  AMP.</t>
  </si>
  <si>
    <t>2623</t>
  </si>
  <si>
    <t>CLARITROMICINA X500MG TB</t>
  </si>
  <si>
    <t>263</t>
  </si>
  <si>
    <t>GLAUCOMED 250 MG TABLETA.</t>
  </si>
  <si>
    <t>2648</t>
  </si>
  <si>
    <t>DEXAMETASONA 8MG AMPOLLA</t>
  </si>
  <si>
    <t>2657</t>
  </si>
  <si>
    <t>KETOROLACO X 30 MG.ML AMPOLLA.</t>
  </si>
  <si>
    <t>2664</t>
  </si>
  <si>
    <t>ACETAMINOFEN GOTAS FCO.</t>
  </si>
  <si>
    <t>2665</t>
  </si>
  <si>
    <t>CLORURO DE SODIO AMP. 2MEQ/ML. 10ML.</t>
  </si>
  <si>
    <t>2669</t>
  </si>
  <si>
    <t>ENALAPRIL 5 MG TABLETA</t>
  </si>
  <si>
    <t>2688</t>
  </si>
  <si>
    <t>HIDROCORTISONA 0.50% LOCION FC</t>
  </si>
  <si>
    <t>2695</t>
  </si>
  <si>
    <t>ENALAPRIL 20MG  TABLETA</t>
  </si>
  <si>
    <t>2697</t>
  </si>
  <si>
    <t>CLORFENIRAMINA JARABE</t>
  </si>
  <si>
    <t>2699</t>
  </si>
  <si>
    <t>BETAMETASONA CREMA AL 0.1% TUBO X 40 GRAMOS</t>
  </si>
  <si>
    <t>27</t>
  </si>
  <si>
    <t>SODIO NITROPRUSIATO AMPOLLA.</t>
  </si>
  <si>
    <t>2701</t>
  </si>
  <si>
    <t>TEOFILINA 300 MG CAPSULAS</t>
  </si>
  <si>
    <t>2702</t>
  </si>
  <si>
    <t>TEOFILINA 125 MG.CAPS.LIBERA.PROLON.</t>
  </si>
  <si>
    <t>2707</t>
  </si>
  <si>
    <t>ALOPURINOL 100 MG TABLETA</t>
  </si>
  <si>
    <t>2708</t>
  </si>
  <si>
    <t>HIDROCORTISONA 1% TUBO X 15GR</t>
  </si>
  <si>
    <t>271</t>
  </si>
  <si>
    <t>FLUIMUCIL 10 % SOL. INHA. FCO X 25 ML.</t>
  </si>
  <si>
    <t>2710</t>
  </si>
  <si>
    <t>NITROFURANTOINA 100MG TABLETA</t>
  </si>
  <si>
    <t>2712</t>
  </si>
  <si>
    <t>CONJUNTIN S GOTAS FRCO</t>
  </si>
  <si>
    <t>2713</t>
  </si>
  <si>
    <t>CROMOGLICATO DE SODIO 2% OFT.</t>
  </si>
  <si>
    <t>2723</t>
  </si>
  <si>
    <t>TIMOLOL 0.5% GOTAS FRASCO</t>
  </si>
  <si>
    <t>273</t>
  </si>
  <si>
    <t>N- ACETILCISTEINA 600 MG SOBRE X 1.5 G.</t>
  </si>
  <si>
    <t>2734</t>
  </si>
  <si>
    <t>METRONIDAZOL OVULO.</t>
  </si>
  <si>
    <t>2739</t>
  </si>
  <si>
    <t>DOXICICLINA X 100MG TABLETA</t>
  </si>
  <si>
    <t>2747</t>
  </si>
  <si>
    <t>DICLOXACILINA 250 SUSP</t>
  </si>
  <si>
    <t>2760</t>
  </si>
  <si>
    <t>FURACIN 40 GRS. TUBO</t>
  </si>
  <si>
    <t>2762</t>
  </si>
  <si>
    <t>SULFATO FERROSO GOTAS FRASCO</t>
  </si>
  <si>
    <t>2781</t>
  </si>
  <si>
    <t>DACARBAZINA 200 MG AMPOLLA.</t>
  </si>
  <si>
    <t>2809</t>
  </si>
  <si>
    <t>LISALGIL 2..0 G/5 ML. AMP  X 5 ML</t>
  </si>
  <si>
    <t>281</t>
  </si>
  <si>
    <t>HIDERAX 100 MG/2 ML. AMPOLLA.</t>
  </si>
  <si>
    <t>282</t>
  </si>
  <si>
    <t>HIDROXICINA 25 MG/10 ML JBE..X 120 ML.</t>
  </si>
  <si>
    <t>2824</t>
  </si>
  <si>
    <t>METHOTREXATE 500MG X 20ML AMPOLLA.</t>
  </si>
  <si>
    <t>283</t>
  </si>
  <si>
    <t>HIDROXICINA 25 MG TABLETA.</t>
  </si>
  <si>
    <t>2830</t>
  </si>
  <si>
    <t>TRANDATE 100 MG  AMPOLLA</t>
  </si>
  <si>
    <t>2838</t>
  </si>
  <si>
    <t>PRED F 1% SOLUCION OFTALMICA FRASCO</t>
  </si>
  <si>
    <t>2839</t>
  </si>
  <si>
    <t>VENOFER PARENTERAL 100 MG/5ML.  AMP</t>
  </si>
  <si>
    <t>284</t>
  </si>
  <si>
    <t>LASS SUPOSITORIO ADULTO.</t>
  </si>
  <si>
    <t>2844</t>
  </si>
  <si>
    <t>CETIRIZINA 10MG  TAB</t>
  </si>
  <si>
    <t>298</t>
  </si>
  <si>
    <t>IMURAN  50 MG TABLETA.</t>
  </si>
  <si>
    <t>299</t>
  </si>
  <si>
    <t>HYDREA .500 MG.CAPSULA</t>
  </si>
  <si>
    <t>30002</t>
  </si>
  <si>
    <t>ONBRIZE BREEZHALER INH 150 MCG X 30 CAPSULAS.</t>
  </si>
  <si>
    <t>30015</t>
  </si>
  <si>
    <t>(R)APIDRA 3ML FRASCO</t>
  </si>
  <si>
    <t>30028</t>
  </si>
  <si>
    <t>GALVUS 50MG TABLETA</t>
  </si>
  <si>
    <t>30040</t>
  </si>
  <si>
    <t>GLUCOPHAGE XR 750 MG TAB</t>
  </si>
  <si>
    <t>30080</t>
  </si>
  <si>
    <t>BAYCUTEN CREMA  35 G</t>
  </si>
  <si>
    <t>30109</t>
  </si>
  <si>
    <t>FIXAMICIN GOTAS FCO</t>
  </si>
  <si>
    <t>30138</t>
  </si>
  <si>
    <t>(R)PRADAXA 150 MG CAPSULA</t>
  </si>
  <si>
    <t>30147</t>
  </si>
  <si>
    <t>MINAZOL 20MG AMPOLLA</t>
  </si>
  <si>
    <t>30161</t>
  </si>
  <si>
    <t>(R)RECORMON 30000 UI VIAL</t>
  </si>
  <si>
    <t>30162</t>
  </si>
  <si>
    <t>MICARDIS AMLO 80/10MG TAB</t>
  </si>
  <si>
    <t>30167</t>
  </si>
  <si>
    <t>SINEMET 25/100MG TABLETA</t>
  </si>
  <si>
    <t>30169</t>
  </si>
  <si>
    <t>METHADOSE 10 MG TABLETA</t>
  </si>
  <si>
    <t>30183</t>
  </si>
  <si>
    <t>(R)TRANSTEC 35MCG/H PARCHE(20 MH/25 CM)</t>
  </si>
  <si>
    <t>30189</t>
  </si>
  <si>
    <t>ZYPREXA  ZYDIS ORODISPERSABLES 5 MG TAB.</t>
  </si>
  <si>
    <t>30226</t>
  </si>
  <si>
    <t>SOLUCION HARTMAN 250CC BOLSA</t>
  </si>
  <si>
    <t>30228</t>
  </si>
  <si>
    <t>LIPIODOL ULTRA-FLUIDO  10 ML FRASCO</t>
  </si>
  <si>
    <t>30229</t>
  </si>
  <si>
    <t>BICARBONATO DE SODIO SOBRE</t>
  </si>
  <si>
    <t>30249</t>
  </si>
  <si>
    <t>VIREX 200MG/5ML SUSPENSION</t>
  </si>
  <si>
    <t>30250</t>
  </si>
  <si>
    <t>(R)PRISTIQ 50MG TA</t>
  </si>
  <si>
    <t>305</t>
  </si>
  <si>
    <t>METOCARBAMOL 750 MG TABLETA.</t>
  </si>
  <si>
    <t>308</t>
  </si>
  <si>
    <t>TEOLIXIR( 80MG/15 ML) JBE. FCO X 240 ML.</t>
  </si>
  <si>
    <t>3100</t>
  </si>
  <si>
    <t>(R)NOVOSEVEN 1MG 50KUI X VIAL</t>
  </si>
  <si>
    <t>31010</t>
  </si>
  <si>
    <t>BIOTINA 900 MCG CAPSULA</t>
  </si>
  <si>
    <t>31013</t>
  </si>
  <si>
    <t>ISOKLON3MG TAB</t>
  </si>
  <si>
    <t>31018</t>
  </si>
  <si>
    <t>EXFORGE FCT 5/80MG TAB</t>
  </si>
  <si>
    <t>31019</t>
  </si>
  <si>
    <t>CICLORELAX 10MG TAB</t>
  </si>
  <si>
    <t>31028</t>
  </si>
  <si>
    <t>CARBOPLATINO SOL INY 450MG/45ML</t>
  </si>
  <si>
    <t>31033</t>
  </si>
  <si>
    <t>RACEPHINEFRINA 2.25% 0.5ML UNIDOSIS</t>
  </si>
  <si>
    <t>3104</t>
  </si>
  <si>
    <t>(R)XARELTO 15MG TAB</t>
  </si>
  <si>
    <t>31041</t>
  </si>
  <si>
    <t>(R)LYRICA 150MG TABLETA</t>
  </si>
  <si>
    <t>31047</t>
  </si>
  <si>
    <t>(R)AVASTIN CONCEN.PARA INFUS.100 MG/4ML.</t>
  </si>
  <si>
    <t>31049</t>
  </si>
  <si>
    <t>TOBRADEX UNG OFTALMICO 3.5G</t>
  </si>
  <si>
    <t>31050</t>
  </si>
  <si>
    <t>KALETRA 20 MG/ 80 MG SOLUCIO</t>
  </si>
  <si>
    <t>31057</t>
  </si>
  <si>
    <t>FRAGMIN 7500 UI ANTI-XA 0.3 ML JERINGA PRELLENADA</t>
  </si>
  <si>
    <t>3106</t>
  </si>
  <si>
    <t>ADVIL CHILDREN SUSP 100MG/5ML X 60ML</t>
  </si>
  <si>
    <t>3107</t>
  </si>
  <si>
    <t>(R)XARELTO 20MG TAB</t>
  </si>
  <si>
    <t>3108</t>
  </si>
  <si>
    <t>(R)METALYSE 50MG/10ML AMP</t>
  </si>
  <si>
    <t>3109</t>
  </si>
  <si>
    <t>(R)LEVEMIR FLEXPLEN 100UI/3ML INSULINA</t>
  </si>
  <si>
    <t>3112</t>
  </si>
  <si>
    <t>OLIMEL N9E 2000ML REF DDB3WP1G</t>
  </si>
  <si>
    <t>3125</t>
  </si>
  <si>
    <t>DESONIDA CREMA 0.1% TUBO X 15G</t>
  </si>
  <si>
    <t>3135</t>
  </si>
  <si>
    <t>ALNEFRIN HCL 1 % (10 MG/ML) AMPOLLA.</t>
  </si>
  <si>
    <t>3145</t>
  </si>
  <si>
    <t>BRINAVESS 20MG/ML VIAL X25ML</t>
  </si>
  <si>
    <t>3153</t>
  </si>
  <si>
    <t>GALVUS MET 50 MG/850 MG TABLETA.</t>
  </si>
  <si>
    <t>3180</t>
  </si>
  <si>
    <t>(R)SYNAGIS 50MG AMPOLLA</t>
  </si>
  <si>
    <t>3186</t>
  </si>
  <si>
    <t>BOOXTRIX (DPT ACELULAR)</t>
  </si>
  <si>
    <t>3190</t>
  </si>
  <si>
    <t>HAVRIX 720 (HEPATITIS A PEDIÁTRICA)</t>
  </si>
  <si>
    <t>3192</t>
  </si>
  <si>
    <t>PRIORIX (SRP)</t>
  </si>
  <si>
    <t>3196</t>
  </si>
  <si>
    <t>VARILRIX (VARICELA PEDIÁTRICA)</t>
  </si>
  <si>
    <t>3198</t>
  </si>
  <si>
    <t>ROTATEQ (ROTAVIRUS)</t>
  </si>
  <si>
    <t>3200</t>
  </si>
  <si>
    <t>MENACTRA (MENINGOCOCCCICA)</t>
  </si>
  <si>
    <t>3201</t>
  </si>
  <si>
    <t>PENTAXIM( DIFTERIA. TÉTANO PERTUSICAACELULAR. POLIOMELITICA INACTIVADA Y HEMOPILUS INFLUENZA TIPO B)</t>
  </si>
  <si>
    <t>3203</t>
  </si>
  <si>
    <t>VARICELA BIKEN(VARICELA VIVA ATENUADA)</t>
  </si>
  <si>
    <t>3204</t>
  </si>
  <si>
    <t>FLUQUADRI VACUNA ANTINFLUENZA 0.5ML</t>
  </si>
  <si>
    <t>3205</t>
  </si>
  <si>
    <t>GARDASIL (VIRUS DE PAPILOMA HUMANO)</t>
  </si>
  <si>
    <t>3207</t>
  </si>
  <si>
    <t>ADACEL(TETANO-DIFTE-TOSFERI ACELULAR)</t>
  </si>
  <si>
    <t>3209</t>
  </si>
  <si>
    <t>STAMARIL VIAL + JGA SOLVENTE</t>
  </si>
  <si>
    <t>3221</t>
  </si>
  <si>
    <t>INFARIX HEXA (DPTA + HEPATITISB + POLIO(IPV) + HIB)</t>
  </si>
  <si>
    <t>3222</t>
  </si>
  <si>
    <t>DOLEX NIÑOS 250MG/5ML 7+</t>
  </si>
  <si>
    <t>3223</t>
  </si>
  <si>
    <t>FLIXOTIDE 125MCG INHALADOR</t>
  </si>
  <si>
    <t>3233</t>
  </si>
  <si>
    <t>(R)ELOXATIN 50MG AMP</t>
  </si>
  <si>
    <t>3240</t>
  </si>
  <si>
    <t>VACUNA HEPAVAX GENE TF ANTIGENO HEPATITIS B 20MCG</t>
  </si>
  <si>
    <t>3241</t>
  </si>
  <si>
    <t>KEPPRA 100MG/ML AMP X5ML</t>
  </si>
  <si>
    <t>325</t>
  </si>
  <si>
    <t>PLITICAN 50 MG AMPOLLA X 2 ML.</t>
  </si>
  <si>
    <t>3261</t>
  </si>
  <si>
    <t>(R)MIRAPEX ER 1.5MG TAB</t>
  </si>
  <si>
    <t>327</t>
  </si>
  <si>
    <t>PLITICAN GOTAS FRASCO X 15 ML.</t>
  </si>
  <si>
    <t>3287</t>
  </si>
  <si>
    <t>VIMPAT 10 MG/ML  AMPOLLA IV</t>
  </si>
  <si>
    <t>3306</t>
  </si>
  <si>
    <t>EMEND 150MG AMPOLLA</t>
  </si>
  <si>
    <t>3320</t>
  </si>
  <si>
    <t>PERIOLIMEL N4 1500ML</t>
  </si>
  <si>
    <t>3321</t>
  </si>
  <si>
    <t>ACICLOVIR CREMA 5% 20G</t>
  </si>
  <si>
    <t>3322</t>
  </si>
  <si>
    <t>ALCOHOL 120 ML FRASCO</t>
  </si>
  <si>
    <t>3326</t>
  </si>
  <si>
    <t>BRILINTA 90 MG COMPRIMIDO</t>
  </si>
  <si>
    <t>333</t>
  </si>
  <si>
    <t>SALES DE REHIDRA. ORAL SOBRE X 20.5 G.( SUERO ORAL).</t>
  </si>
  <si>
    <t>3336</t>
  </si>
  <si>
    <t>TRUVADA 200/300MG</t>
  </si>
  <si>
    <t>3337</t>
  </si>
  <si>
    <t>TETRAXIM(DPTA + POLIO)</t>
  </si>
  <si>
    <t>3348</t>
  </si>
  <si>
    <t>ADORLAN 25MG/25MG TABLETA</t>
  </si>
  <si>
    <t>3357</t>
  </si>
  <si>
    <t>FLORATIL 250MG CAPSULA</t>
  </si>
  <si>
    <t>3365</t>
  </si>
  <si>
    <t>PRUEBA MANTOUX (TUBERCULINA)</t>
  </si>
  <si>
    <t>3369</t>
  </si>
  <si>
    <t>TISSEEL DE 2ML</t>
  </si>
  <si>
    <t>3373</t>
  </si>
  <si>
    <t>NOVORAPID FLEX PEN 100UI X 3ML FCO</t>
  </si>
  <si>
    <t>3379</t>
  </si>
  <si>
    <t>FRAGMIN 10.000. UI AMP</t>
  </si>
  <si>
    <t>34</t>
  </si>
  <si>
    <t>PEDIALYTE AL  60 FRASCO.</t>
  </si>
  <si>
    <t>3400</t>
  </si>
  <si>
    <t>FLUQUADRI (INFLUENZA PEDIATRICA) 0.25ML</t>
  </si>
  <si>
    <t>3402</t>
  </si>
  <si>
    <t>FARMA D 1000 UI CAPSULA</t>
  </si>
  <si>
    <t>3412</t>
  </si>
  <si>
    <t>ZIDOVUDINA 10MG/ML FCO X 240ML</t>
  </si>
  <si>
    <t>3429</t>
  </si>
  <si>
    <t>TEMODAL IV 100 MG VIAL</t>
  </si>
  <si>
    <t>3432</t>
  </si>
  <si>
    <t>FLORATIL 250MG SOBRE</t>
  </si>
  <si>
    <t>344</t>
  </si>
  <si>
    <t>UROMITEXAN 400 MG/4 ML .AMP. X 4 ML.</t>
  </si>
  <si>
    <t>3449</t>
  </si>
  <si>
    <t>TRAUCET 1% 1G/100ML AMPOLLA</t>
  </si>
  <si>
    <t>346</t>
  </si>
  <si>
    <t>VIRCIDAL 250 MG AMPOLLA FCO. X 10 ML</t>
  </si>
  <si>
    <t>3477</t>
  </si>
  <si>
    <t>DORZOLOL 20MG+5MG FRASCO</t>
  </si>
  <si>
    <t>3488</t>
  </si>
  <si>
    <t>CIPROHEPTADINA 2MGX5ML</t>
  </si>
  <si>
    <t>3520</t>
  </si>
  <si>
    <t>LEUKERAN 2MG TAB</t>
  </si>
  <si>
    <t>3534</t>
  </si>
  <si>
    <t>AMINOVENT INFANT 10% FCO X 250ML</t>
  </si>
  <si>
    <t>3541</t>
  </si>
  <si>
    <t>PEDITRACE 10ML AMP</t>
  </si>
  <si>
    <t>3543</t>
  </si>
  <si>
    <t>(R)FORTEO 250MG/ML JER X 2.4ML</t>
  </si>
  <si>
    <t>3550</t>
  </si>
  <si>
    <t>PROGRAF XL 1MG CAP</t>
  </si>
  <si>
    <t>3569</t>
  </si>
  <si>
    <t>DEXAMETASONA 0.1% FRASCO GOTERO</t>
  </si>
  <si>
    <t>3571</t>
  </si>
  <si>
    <t>ALUM+MAG+SIMETI.(2%) FCO 360 ML</t>
  </si>
  <si>
    <t>3572</t>
  </si>
  <si>
    <t>ALUMINIO HIDROXIDO FRASCO  360ML</t>
  </si>
  <si>
    <t>3573</t>
  </si>
  <si>
    <t>(R)HAEMATE P 500UI + VAN WILLEBRAND</t>
  </si>
  <si>
    <t>3605</t>
  </si>
  <si>
    <t>SYMBICORT 80/4.5 MCG INH X 120 DOSIS</t>
  </si>
  <si>
    <t>3607</t>
  </si>
  <si>
    <t>BUPIROP(0.5%)SIN EPIN.AMPOUL. X 10 ML.</t>
  </si>
  <si>
    <t>3608</t>
  </si>
  <si>
    <t>BUPIVACAINA 0.5% CON EPIN AMP 10ML</t>
  </si>
  <si>
    <t>3609</t>
  </si>
  <si>
    <t>MILPAX SUSPENSION FR 360ML</t>
  </si>
  <si>
    <t>3610</t>
  </si>
  <si>
    <t>XILOCAINA 1 % S/E AMP 10ML</t>
  </si>
  <si>
    <t>3612</t>
  </si>
  <si>
    <t>ROXICAINA ( 2%) SIMPLE AMPOULEP. X 10 ML.</t>
  </si>
  <si>
    <t>3626</t>
  </si>
  <si>
    <t>DIPROGENTA CREMA</t>
  </si>
  <si>
    <t>3633</t>
  </si>
  <si>
    <t>(R) FASLODEX 250MG/5ML</t>
  </si>
  <si>
    <t>3638</t>
  </si>
  <si>
    <t>(R) IRINOTECAN 100 MG /5 ML SOLUCION INYECTABLE</t>
  </si>
  <si>
    <t>3642</t>
  </si>
  <si>
    <t>(R)HERCEPTIN  POLVO LIOFI.PARA INFU.440 MG</t>
  </si>
  <si>
    <t>3658</t>
  </si>
  <si>
    <t>ILIDAP 10MG/ML AMP 2ML</t>
  </si>
  <si>
    <t>3679</t>
  </si>
  <si>
    <t>OMNIPAQUE 300 MG I /ML FR X50ML</t>
  </si>
  <si>
    <t>3688</t>
  </si>
  <si>
    <t>WESCOHEX 270 FCO 60ML  ATOMIZADRO</t>
  </si>
  <si>
    <t>3689</t>
  </si>
  <si>
    <t>WESCOHEX 270 30ML ALCOHOLADA</t>
  </si>
  <si>
    <t>3699</t>
  </si>
  <si>
    <t>(R)RISPERDAL (1MG/ML) SOL.ORAL FCO X 30 ML.</t>
  </si>
  <si>
    <t>3701</t>
  </si>
  <si>
    <t>(R)LYRICA 25 MG TAB</t>
  </si>
  <si>
    <t>3705</t>
  </si>
  <si>
    <t>SPIRIVA RESPI.2.5MCG/5MCG.SLN/INHA.</t>
  </si>
  <si>
    <t>371</t>
  </si>
  <si>
    <t>DOTROPINA 250 MG/20 ML  AMP. FCO X 20 ML.</t>
  </si>
  <si>
    <t>372</t>
  </si>
  <si>
    <t>HUMULIN R (100 UI/ML) FCO X 10 ML.</t>
  </si>
  <si>
    <t>3726</t>
  </si>
  <si>
    <t>FUCIDIN UNGUENTO 15G</t>
  </si>
  <si>
    <t>3728</t>
  </si>
  <si>
    <t>(R)BOTOX 200UI</t>
  </si>
  <si>
    <t>373</t>
  </si>
  <si>
    <t>HUMULIN N 1000 UI FCO.</t>
  </si>
  <si>
    <t>3746</t>
  </si>
  <si>
    <t>CALCIO+VITAMINAD 600MG/125UI TABLETA</t>
  </si>
  <si>
    <t>3760</t>
  </si>
  <si>
    <t>(R)HARMETONE(100 MG/100 ML)SUSP. X 60 ML.</t>
  </si>
  <si>
    <t>3763</t>
  </si>
  <si>
    <t>DESITIN CREMA X 57 GR.</t>
  </si>
  <si>
    <t>3774</t>
  </si>
  <si>
    <t>NEUROBION DC 10.000.UNID. X 3 JER.PRELLE.</t>
  </si>
  <si>
    <t>3780</t>
  </si>
  <si>
    <t>KIVEXA 600 MG /300 MG.</t>
  </si>
  <si>
    <t>3781</t>
  </si>
  <si>
    <t>KADCYLA 160 MG POLVO FCO X 1 VIAL.</t>
  </si>
  <si>
    <t>3807</t>
  </si>
  <si>
    <t>(R)KEPPRA SOLUCION ORAL 100 MG/ML FCO X 300 ML.</t>
  </si>
  <si>
    <t>3811</t>
  </si>
  <si>
    <t>PERIACTIN 2 MG/ 5 ML.JARABE X 120 ML.</t>
  </si>
  <si>
    <t>3817</t>
  </si>
  <si>
    <t>BETAMETASONA UNG(0.05 %).TBO X 40 GR.</t>
  </si>
  <si>
    <t>384</t>
  </si>
  <si>
    <t>VINCRISTINA 1 MG. SOL. INY.</t>
  </si>
  <si>
    <t>3855</t>
  </si>
  <si>
    <t>BUPIROP 0.5 % SIMPLE  CC</t>
  </si>
  <si>
    <t>3858</t>
  </si>
  <si>
    <t>AGUA ESTERIL U.S.P.X 10 ML.</t>
  </si>
  <si>
    <t>386</t>
  </si>
  <si>
    <t>VANCOCIN CP 500 MG FCO  AMPOLLA.</t>
  </si>
  <si>
    <t>3860</t>
  </si>
  <si>
    <t>APROVASC 300 MG/ 10 MG TABLETAS RECUBIERTAS.</t>
  </si>
  <si>
    <t>3894</t>
  </si>
  <si>
    <t>OXYCONTIN ORF 10 MG TAB LIBE.CONTRO.</t>
  </si>
  <si>
    <t>3911</t>
  </si>
  <si>
    <t>CALPRAX CLEAR SOL.TOPICA FCO X 100 ML.</t>
  </si>
  <si>
    <t>393</t>
  </si>
  <si>
    <t>CROTAMITON ( 10%) LOCION FCO X 60 ML.</t>
  </si>
  <si>
    <t>3938</t>
  </si>
  <si>
    <t>VICTOZA SOL.INY.SUBC.6 MG/ML X 3 ML.CJA X 1 LAPIZ.</t>
  </si>
  <si>
    <t>3943</t>
  </si>
  <si>
    <t>(R) ISENTRESS 400 MG TABLETA RECUBIERTA.</t>
  </si>
  <si>
    <t>3954</t>
  </si>
  <si>
    <t>SEEBRI BREEZHALER 50 MCG CAJA  X 30 CAP. DURA.</t>
  </si>
  <si>
    <t>3956</t>
  </si>
  <si>
    <t>(R)PEMEKER 500 MG POLVO LIOFILIZADO AMPOLLA.</t>
  </si>
  <si>
    <t>3958</t>
  </si>
  <si>
    <t>SINALGEN 5 MG / 325 MG TABLETAS.</t>
  </si>
  <si>
    <t>3964</t>
  </si>
  <si>
    <t>NASACORT A.Q. SPRAY FCO 120  DOSIS X 16.5 G.</t>
  </si>
  <si>
    <t>3972</t>
  </si>
  <si>
    <t>FOMAXIN 4 GRAMOS LIOFILIZADO AMPOLLA</t>
  </si>
  <si>
    <t>3976</t>
  </si>
  <si>
    <t>PRESIDERM UNGUENTO 2 % TBO X 15 GR.</t>
  </si>
  <si>
    <t>3982</t>
  </si>
  <si>
    <t>BERIPLAST P 3. SELLANTE X 3 ML.</t>
  </si>
  <si>
    <t>3983</t>
  </si>
  <si>
    <t>AMBISOME 50 MG. INYECTABLE FCO X 20 ML.</t>
  </si>
  <si>
    <t>3984</t>
  </si>
  <si>
    <t>ELIQUIS 2.5 MG TABLETA RECUBIERTA.</t>
  </si>
  <si>
    <t>3985</t>
  </si>
  <si>
    <t>DIOSMINA 450 MG+ HESPERIDINA 50 MG TABLETAS.</t>
  </si>
  <si>
    <t>3991</t>
  </si>
  <si>
    <t>ULTIBRO BREEZ(110MCG+50MCG)INH.30 CAPS.</t>
  </si>
  <si>
    <t>401</t>
  </si>
  <si>
    <t>IMIPRAMINA 25 MG TABLETA.</t>
  </si>
  <si>
    <t>4014</t>
  </si>
  <si>
    <t>SEROQUEL XR 150 MG TABLETA</t>
  </si>
  <si>
    <t>4016</t>
  </si>
  <si>
    <t>FIXAMICIN DEXACIPRO GOTAS OTICAS 1000MG+3000MG</t>
  </si>
  <si>
    <t>4030</t>
  </si>
  <si>
    <t>(R) KIOVIG 5 G/ 50 ML. AMPOLLA.</t>
  </si>
  <si>
    <t>409</t>
  </si>
  <si>
    <t>ECLOSYNT.250 MCG INH. FCO X  200 DOSIS.</t>
  </si>
  <si>
    <t>4090</t>
  </si>
  <si>
    <t>TRAYENTA 5 MG TAB. RECUBIERTA</t>
  </si>
  <si>
    <t>411</t>
  </si>
  <si>
    <t>BECLOMAR 50 MCG BUCAL INH. FCO X 200 DOSIS.</t>
  </si>
  <si>
    <t>412</t>
  </si>
  <si>
    <t>BECLOMAR 50 MCG. NASAL INH. FCO X 200 DOSIS.</t>
  </si>
  <si>
    <t>414</t>
  </si>
  <si>
    <t>LEVOTIROXINA  50 MCG TABLETA</t>
  </si>
  <si>
    <t>415</t>
  </si>
  <si>
    <t>LEVOTIROXINA  100 MCG TABLETA</t>
  </si>
  <si>
    <t>4183</t>
  </si>
  <si>
    <t>WESCOHEX 4% JABON BOLSA X 30 ML.</t>
  </si>
  <si>
    <t>420</t>
  </si>
  <si>
    <t>PROPOFOL AMPOLLA X 20ML</t>
  </si>
  <si>
    <t>4203</t>
  </si>
  <si>
    <t>DESONIDA LOCION( 0.1%) FCO X 30 ML.</t>
  </si>
  <si>
    <t>4212</t>
  </si>
  <si>
    <t>DOLEX DURA 665 MG TAB. LIBE.PROLON.</t>
  </si>
  <si>
    <t>422</t>
  </si>
  <si>
    <t>CUROSURF  VIAL 1.5 ML. AMPOLLA</t>
  </si>
  <si>
    <t>4252</t>
  </si>
  <si>
    <t>CLORHEXOL ENJ BUCAL SPRAY. X 180 ML.</t>
  </si>
  <si>
    <t>432</t>
  </si>
  <si>
    <t>SALBUTAMOL 100MCG INHALADOR</t>
  </si>
  <si>
    <t>433</t>
  </si>
  <si>
    <t>SALBUTAMOL GOTAS FCO.</t>
  </si>
  <si>
    <t>439</t>
  </si>
  <si>
    <t>ZINACEF 750 MG AMPOLLA</t>
  </si>
  <si>
    <t>4485</t>
  </si>
  <si>
    <t>OXYRAPID INYECCION 10 MG/ML. AMP.</t>
  </si>
  <si>
    <t>45</t>
  </si>
  <si>
    <t>BETOPROLOL  1MG/ML AMPOLLA</t>
  </si>
  <si>
    <t>453</t>
  </si>
  <si>
    <t>CEFOTAXIMA  1GR AMPOLLA</t>
  </si>
  <si>
    <t>4574</t>
  </si>
  <si>
    <t>CALTRATE D 600 MG + 400 UI.TABLETA.</t>
  </si>
  <si>
    <t>46</t>
  </si>
  <si>
    <t>BETOPROLOL 50 MG TABLETA</t>
  </si>
  <si>
    <t>460</t>
  </si>
  <si>
    <t>(R)DEFLAZACORT  6 MG TABLETA.</t>
  </si>
  <si>
    <t>4604</t>
  </si>
  <si>
    <t>MULTI-12/K1.MULTIV. PEDIA. AMP X 5 ML.</t>
  </si>
  <si>
    <t>461</t>
  </si>
  <si>
    <t>(R)DEFLAZACORT 30 MG TABLETA.</t>
  </si>
  <si>
    <t>463</t>
  </si>
  <si>
    <t>DIPIRONA 500 MG TABLETA.</t>
  </si>
  <si>
    <t>464</t>
  </si>
  <si>
    <t>DIPIRONA 2.5MG/5ML AMPOLLA.X 5 ML.</t>
  </si>
  <si>
    <t>4699</t>
  </si>
  <si>
    <t>NOXAFIL 100 MG TAB.REC.LIB.CONTRO.</t>
  </si>
  <si>
    <t>47</t>
  </si>
  <si>
    <t>BETOPROLOL 100 MG TABLETA.</t>
  </si>
  <si>
    <t>473</t>
  </si>
  <si>
    <t>TOXOIDE TETANICO AMPOLLA.</t>
  </si>
  <si>
    <t>4765</t>
  </si>
  <si>
    <t>FENOL (10 %).1 ML/100 MG.FCO X 10 ML.</t>
  </si>
  <si>
    <t>478</t>
  </si>
  <si>
    <t>DOLEX 5OO  TABLETA</t>
  </si>
  <si>
    <t>479</t>
  </si>
  <si>
    <t>DOLEX( 3.2 %) NIÑOS JBE FCO  X 90 ML.</t>
  </si>
  <si>
    <t>4806</t>
  </si>
  <si>
    <t>HEPARINA DECIMA</t>
  </si>
  <si>
    <t>4812</t>
  </si>
  <si>
    <t>LECHE DE MAGNESIA FRASCO 120ML</t>
  </si>
  <si>
    <t>4818</t>
  </si>
  <si>
    <t>HIDROMORFONA 2.5 MG. TABLETA.</t>
  </si>
  <si>
    <t>4823</t>
  </si>
  <si>
    <t>ETOXIVEN 1 %  SOL.INYECT. FCO X 10 ML.</t>
  </si>
  <si>
    <t>4847</t>
  </si>
  <si>
    <t>(R) TICAFF (20MG/ML) AMP.IV./ORAL.FCO X 1 ML.</t>
  </si>
  <si>
    <t>4856</t>
  </si>
  <si>
    <t>WINADEINE 325 MG/ 8 MG TABLETA.</t>
  </si>
  <si>
    <t>4857</t>
  </si>
  <si>
    <t>ZOSTAVAX VACUNA.</t>
  </si>
  <si>
    <t>4858</t>
  </si>
  <si>
    <t>MENVEO VACUNA.</t>
  </si>
  <si>
    <t>4865</t>
  </si>
  <si>
    <t>CUROSURF 3ML AMPOLLA</t>
  </si>
  <si>
    <t>4873</t>
  </si>
  <si>
    <t>PLURIAMIN 10/10 MG TABLETA LIBERACION RETARDADAD</t>
  </si>
  <si>
    <t>4875</t>
  </si>
  <si>
    <t>BROMURO DE VECURONIO 10MG AMP</t>
  </si>
  <si>
    <t>4881</t>
  </si>
  <si>
    <t>MORFINA AL 3%  GOTAS FRASCO</t>
  </si>
  <si>
    <t>4882</t>
  </si>
  <si>
    <t>BETALOC ZOK 25MG TABLETAS</t>
  </si>
  <si>
    <t>4892</t>
  </si>
  <si>
    <t>WINADEIN F 325MG/30MG TAB</t>
  </si>
  <si>
    <t>4910</t>
  </si>
  <si>
    <t>(R) MIRAPEX ER .075 MG TAB.LIBE.PROLON.</t>
  </si>
  <si>
    <t>4951</t>
  </si>
  <si>
    <t>(R)PERJETA 420 MG/14ML VIAL</t>
  </si>
  <si>
    <t>4952</t>
  </si>
  <si>
    <t>IRUXOL 1.2 20 GR TUBO</t>
  </si>
  <si>
    <t>4964</t>
  </si>
  <si>
    <t>ATORVASTATINA 40 MG COMP. RECUB.</t>
  </si>
  <si>
    <t>497</t>
  </si>
  <si>
    <t>BIPERIDENO 2 MG TABLETA.</t>
  </si>
  <si>
    <t>4995</t>
  </si>
  <si>
    <t>ARCOXIA 90 MG TB</t>
  </si>
  <si>
    <t>4998</t>
  </si>
  <si>
    <t>CISATRACURIO 10MG/5ML</t>
  </si>
  <si>
    <t>5000</t>
  </si>
  <si>
    <t>PALEXIS RETARD 50MG</t>
  </si>
  <si>
    <t>5007</t>
  </si>
  <si>
    <t>LABETALOL CLORHIDRATO 100MG AMPOLLA</t>
  </si>
  <si>
    <t>501</t>
  </si>
  <si>
    <t>ESMERON 50MG/5ML AMP</t>
  </si>
  <si>
    <t>5015</t>
  </si>
  <si>
    <t>ATACAND 8MG TABLETA</t>
  </si>
  <si>
    <t>5024</t>
  </si>
  <si>
    <t>WESCOHEX JABON 2% X 30 ML</t>
  </si>
  <si>
    <t>5035</t>
  </si>
  <si>
    <t>ADDAMEL N 1X10ML ENG NEUTRAL</t>
  </si>
  <si>
    <t>5037</t>
  </si>
  <si>
    <t>VIREX 250MG VIAL</t>
  </si>
  <si>
    <t>5039</t>
  </si>
  <si>
    <t>ELIQUIS 5MG TABLETA RECUBIERTA</t>
  </si>
  <si>
    <t>5040</t>
  </si>
  <si>
    <t>ETOXIVEN 3% X 10ML AMPOLLA</t>
  </si>
  <si>
    <t>5042</t>
  </si>
  <si>
    <t>CARBONATO DE CALCIO + VITAMINA D3 1500MG/200UI</t>
  </si>
  <si>
    <t>5056</t>
  </si>
  <si>
    <t>EQUILID 50MG CAP</t>
  </si>
  <si>
    <t>5057</t>
  </si>
  <si>
    <t>(R) LANTUS 100UI/ML FRASCO 3ML</t>
  </si>
  <si>
    <t>5058</t>
  </si>
  <si>
    <t>(R) SEROQUEL 100MG COMP RECUB.</t>
  </si>
  <si>
    <t>5079</t>
  </si>
  <si>
    <t>RHOPHYLAC 300MCG JER PRELLENA X 2ML</t>
  </si>
  <si>
    <t>5091</t>
  </si>
  <si>
    <t>BISBACTER SUSPENCION FCO X 120ML</t>
  </si>
  <si>
    <t>5093</t>
  </si>
  <si>
    <t>NITROGLICERINA PREMEZCLADA FCO X 250ML</t>
  </si>
  <si>
    <t>510</t>
  </si>
  <si>
    <t>DEXAMETASONA 4MG X 1ML AMPOLLA</t>
  </si>
  <si>
    <t>5100</t>
  </si>
  <si>
    <t>VINBLASTINE 1MG/ML FCO X 10ML</t>
  </si>
  <si>
    <t>5105</t>
  </si>
  <si>
    <t>PIRIDOXINA CLORHIDRATO 50MG</t>
  </si>
  <si>
    <t>5114</t>
  </si>
  <si>
    <t>WESCOHEX JABON 2% X 60ML</t>
  </si>
  <si>
    <t>512</t>
  </si>
  <si>
    <t>DIHIDROCODEINA BITAR(12.1MG/5ML)JBE.</t>
  </si>
  <si>
    <t>5140</t>
  </si>
  <si>
    <t>(R) KEYTRUDA 100MG/4ML SOL INY</t>
  </si>
  <si>
    <t>5142</t>
  </si>
  <si>
    <t>CLOTTAFAC 1.5MG/100ML</t>
  </si>
  <si>
    <t>5145</t>
  </si>
  <si>
    <t>ETILEFRINA CLORHIDRATO 10MG/ML AMP</t>
  </si>
  <si>
    <t>5149</t>
  </si>
  <si>
    <t>COLISTIMETATO DE SODIO 1 MUI VIAL</t>
  </si>
  <si>
    <t>5150</t>
  </si>
  <si>
    <t>(R) ADCETRIS 50MG VIAL</t>
  </si>
  <si>
    <t>5151</t>
  </si>
  <si>
    <t>KETOPROFENO 100MG/2ML. I.M. AMP</t>
  </si>
  <si>
    <t>5154</t>
  </si>
  <si>
    <t>(R) OPDIVO 40MG/10ML VIAL</t>
  </si>
  <si>
    <t>5156</t>
  </si>
  <si>
    <t>ADENOSINA 6MG/2ML SLN INYECTABLE</t>
  </si>
  <si>
    <t>5157</t>
  </si>
  <si>
    <t>PALEXIS RETARD 25MG TB</t>
  </si>
  <si>
    <t>516</t>
  </si>
  <si>
    <t>REPARIL GEL  TUBO</t>
  </si>
  <si>
    <t>5161</t>
  </si>
  <si>
    <t>(R) ACIDO ZOLEDRONICO 4MG/ML</t>
  </si>
  <si>
    <t>5165</t>
  </si>
  <si>
    <t>ABRAXANE 100MG AMP</t>
  </si>
  <si>
    <t>5178</t>
  </si>
  <si>
    <t>UXICOLIN 40mg/2ML SOL INY</t>
  </si>
  <si>
    <t>5179</t>
  </si>
  <si>
    <t>ENTRESTO 50MG TB</t>
  </si>
  <si>
    <t>52</t>
  </si>
  <si>
    <t>TERBUROP (1%) SOL / INHAL FCO X 10 ML</t>
  </si>
  <si>
    <t>5204</t>
  </si>
  <si>
    <t>ROCURONIO SOL INY 50MG/5ML</t>
  </si>
  <si>
    <t>5219</t>
  </si>
  <si>
    <t>SEVOFLURANE FCO 250ML</t>
  </si>
  <si>
    <t>5220</t>
  </si>
  <si>
    <t>(R) NEULASTIM 6MG /0.6 ML ON BODY INJECTOR</t>
  </si>
  <si>
    <t>5224</t>
  </si>
  <si>
    <t>ACRYLARM 2% GEL OFT  X GR</t>
  </si>
  <si>
    <t>5230</t>
  </si>
  <si>
    <t>DIAZEPAM 10MG/2ML INY</t>
  </si>
  <si>
    <t>5231</t>
  </si>
  <si>
    <t>VALIXA 450MG TAB</t>
  </si>
  <si>
    <t>5232</t>
  </si>
  <si>
    <t>TAREXA 500MG/5ML AMP</t>
  </si>
  <si>
    <t>5240</t>
  </si>
  <si>
    <t>TICAFF 60MG/3ML</t>
  </si>
  <si>
    <t>5241</t>
  </si>
  <si>
    <t>LYRICA 20MG/ML SLN ORAL FCO X 105ML</t>
  </si>
  <si>
    <t>5248</t>
  </si>
  <si>
    <t>NOXAFIL SUSPENSION ORAL</t>
  </si>
  <si>
    <t>5251</t>
  </si>
  <si>
    <t>BETAMETILDIGOXINA 0.2MG/2ML AMP</t>
  </si>
  <si>
    <t>5252</t>
  </si>
  <si>
    <t>PROLIA 60MG JER PRELLENA</t>
  </si>
  <si>
    <t>5253</t>
  </si>
  <si>
    <t>FERINGET VIAL</t>
  </si>
  <si>
    <t>5255</t>
  </si>
  <si>
    <t>DORIXINA RELAX 125MG/5MG</t>
  </si>
  <si>
    <t>5257</t>
  </si>
  <si>
    <t>BUVACAINA PESADA 20MG/4ML</t>
  </si>
  <si>
    <t>5260</t>
  </si>
  <si>
    <t>XGEVA 120MG 1.7/ML</t>
  </si>
  <si>
    <t>5268</t>
  </si>
  <si>
    <t>AZTREONAM 1G AMPOLLA</t>
  </si>
  <si>
    <t>5269</t>
  </si>
  <si>
    <t>TIMOGLOBULINA 25MG/5ML AMPOLLA</t>
  </si>
  <si>
    <t>5288</t>
  </si>
  <si>
    <t>MIOACTINE 1G/10ML INY</t>
  </si>
  <si>
    <t>5291</t>
  </si>
  <si>
    <t>NIMENRIX 1X0.5ML VIAL</t>
  </si>
  <si>
    <t>5292</t>
  </si>
  <si>
    <t>MIOACTINE 1G/10ML INY C.C</t>
  </si>
  <si>
    <t>5293</t>
  </si>
  <si>
    <t>DELTRIANOLONA 40MG/1ML AMP</t>
  </si>
  <si>
    <t>5297</t>
  </si>
  <si>
    <t>TRISENOX 10MG/10ML AMP</t>
  </si>
  <si>
    <t>5298</t>
  </si>
  <si>
    <t>CEFALOTINA 1G AMP</t>
  </si>
  <si>
    <t>5305</t>
  </si>
  <si>
    <t>VECTIBIX 20MG/ML AMPOLLA</t>
  </si>
  <si>
    <t>5313</t>
  </si>
  <si>
    <t>GAZYVA CONCENTRADO PARA SOLUCION 1000MG/40ML</t>
  </si>
  <si>
    <t>5314</t>
  </si>
  <si>
    <t>BOLTALKEY 10MG/2ML INY</t>
  </si>
  <si>
    <t>5316</t>
  </si>
  <si>
    <t>JEVTANA 60MG/1.5ML INY</t>
  </si>
  <si>
    <t>5317</t>
  </si>
  <si>
    <t>DISPAX 100MG/300MG TABLETAS</t>
  </si>
  <si>
    <t>5318</t>
  </si>
  <si>
    <t>NORVIR 100MG CAP</t>
  </si>
  <si>
    <t>5319</t>
  </si>
  <si>
    <t>REYATAZ 300MG CAP</t>
  </si>
  <si>
    <t>5320</t>
  </si>
  <si>
    <t>REVLIMID 25MG CAPSULAS</t>
  </si>
  <si>
    <t>5329</t>
  </si>
  <si>
    <t>MYORITMO 0.6mg/ml</t>
  </si>
  <si>
    <t>5331</t>
  </si>
  <si>
    <t>SUMICINA 500MG AMP</t>
  </si>
  <si>
    <t>5335</t>
  </si>
  <si>
    <t>DARZALEX 100MG/5ML VIAL</t>
  </si>
  <si>
    <t>5336</t>
  </si>
  <si>
    <t>LIGASURE EXACT DISSECTOR 20.6 MM REF LF2019</t>
  </si>
  <si>
    <t>5339</t>
  </si>
  <si>
    <t>VINORELBINA 50MG/5ML SOL INYE</t>
  </si>
  <si>
    <t>5344</t>
  </si>
  <si>
    <t>(R) PREZISTA 800MG CAP</t>
  </si>
  <si>
    <t>5345</t>
  </si>
  <si>
    <t>DULCOLAX GOTAS 15ML</t>
  </si>
  <si>
    <t>537</t>
  </si>
  <si>
    <t>COLCHICINA 0.5 MG TABLETA.</t>
  </si>
  <si>
    <t>542</t>
  </si>
  <si>
    <t>ORAZOLE 40 MG  AMPOLLA</t>
  </si>
  <si>
    <t>548</t>
  </si>
  <si>
    <t>RANITIDINA 50MG AMPOLLA.</t>
  </si>
  <si>
    <t>55</t>
  </si>
  <si>
    <t>ALSUCRAL 1 G TABLETA</t>
  </si>
  <si>
    <t>555</t>
  </si>
  <si>
    <t>FOLICO ACIDO X 1MG TABLETA</t>
  </si>
  <si>
    <t>556</t>
  </si>
  <si>
    <t>ATROPINA 1MG/ML AMPOLLA</t>
  </si>
  <si>
    <t>557</t>
  </si>
  <si>
    <t>FOLICO ACIDO AMPOLLA</t>
  </si>
  <si>
    <t>559</t>
  </si>
  <si>
    <t>AGUA OXIGENADA 120 ML FCO.</t>
  </si>
  <si>
    <t>56</t>
  </si>
  <si>
    <t>TRANEXAM 500 MG TABLETA.</t>
  </si>
  <si>
    <t>566</t>
  </si>
  <si>
    <t>POTASIO CLORURO 2MEQ/ML AMP.10ML.</t>
  </si>
  <si>
    <t>567</t>
  </si>
  <si>
    <t>HIERRO SULFATO 300MG TABLETA</t>
  </si>
  <si>
    <t>568</t>
  </si>
  <si>
    <t>TIAMINA  AMPOLLA</t>
  </si>
  <si>
    <t>569</t>
  </si>
  <si>
    <t>TIAMINA 3OO MG TABLETAS</t>
  </si>
  <si>
    <t>57</t>
  </si>
  <si>
    <t>TRANEXAM 0.1G/ML AMPOLLA.</t>
  </si>
  <si>
    <t>572</t>
  </si>
  <si>
    <t>ASCORBICO ACIDO 500MG TABLETA</t>
  </si>
  <si>
    <t>573</t>
  </si>
  <si>
    <t>VITAMINA B 12/ 1 MG.X 1 ML  AMPOLLA.</t>
  </si>
  <si>
    <t>574</t>
  </si>
  <si>
    <t>ASCORBICO ACIDO AMPOLLA.</t>
  </si>
  <si>
    <t>584</t>
  </si>
  <si>
    <t>ALCOHOL BOTELLA 700 ML</t>
  </si>
  <si>
    <t>587</t>
  </si>
  <si>
    <t>FORMOL X CC</t>
  </si>
  <si>
    <t>590</t>
  </si>
  <si>
    <t>SULFATO DE MAGNESIA BOLSA</t>
  </si>
  <si>
    <t>594</t>
  </si>
  <si>
    <t>TINTURA DE BENJUI FRASCO</t>
  </si>
  <si>
    <t>60</t>
  </si>
  <si>
    <t>BUPIROP 0.5 % PESADO.AMPOULE X 4 ML.</t>
  </si>
  <si>
    <t>608</t>
  </si>
  <si>
    <t>METFORMINA X 850 MG TABLETA.</t>
  </si>
  <si>
    <t>612</t>
  </si>
  <si>
    <t>GENTAMICINA X 20 MG. AMPOLLA</t>
  </si>
  <si>
    <t>613</t>
  </si>
  <si>
    <t>GENTAMICINA X 80 MG. AMPOLLA.</t>
  </si>
  <si>
    <t>614</t>
  </si>
  <si>
    <t>GENTAMICINA X 160MG  AMPOLLA.</t>
  </si>
  <si>
    <t>615</t>
  </si>
  <si>
    <t>GENTAMICINA  40 MG. AMPOLLA.</t>
  </si>
  <si>
    <t>62</t>
  </si>
  <si>
    <t>SULFASALAZINA X 500 MG TABL.</t>
  </si>
  <si>
    <t>627</t>
  </si>
  <si>
    <t>DIFENHIDRAMINA 50 MG CAPSULA.</t>
  </si>
  <si>
    <t>628</t>
  </si>
  <si>
    <t>DIFENHIDRAMINA JBE.12.5MG/5ML.</t>
  </si>
  <si>
    <t>630</t>
  </si>
  <si>
    <t>DIFENHIDRAMINA 10MG/ML AMPOLLA.</t>
  </si>
  <si>
    <t>631</t>
  </si>
  <si>
    <t>CALADERM LOCION FRASCO X 120 ML.</t>
  </si>
  <si>
    <t>632</t>
  </si>
  <si>
    <t>EPAMIN 125/5ML SUSPENSION.FC</t>
  </si>
  <si>
    <t>635</t>
  </si>
  <si>
    <t>EPAMIN 250 MG AMPOLL</t>
  </si>
  <si>
    <t>6468</t>
  </si>
  <si>
    <t>RITALINA TABLETA  10 MG</t>
  </si>
  <si>
    <t>6469</t>
  </si>
  <si>
    <t>KONAKION K1 ADULTO AMPOLLA</t>
  </si>
  <si>
    <t>6481</t>
  </si>
  <si>
    <t>TAZOCIN 4.5G AMPOLLA</t>
  </si>
  <si>
    <t>6529</t>
  </si>
  <si>
    <t>VASOPRESINA 20 UI/ 1ML AMPOLLA</t>
  </si>
  <si>
    <t>6537</t>
  </si>
  <si>
    <t>(R)ACTILYSE 50 MG AMPOLLA</t>
  </si>
  <si>
    <t>6541</t>
  </si>
  <si>
    <t>FLUDARA 50 MG AMPOLLA</t>
  </si>
  <si>
    <t>657</t>
  </si>
  <si>
    <t>DIFLUCAN X 200 MG.FR  AMPOLLA.</t>
  </si>
  <si>
    <t>6574</t>
  </si>
  <si>
    <t>(R)TIROFIBAN 0.25MG/ML  AMPOLLA</t>
  </si>
  <si>
    <t>6588</t>
  </si>
  <si>
    <t>AZUL DE METILENO 2% AMPOLLA X 10 ML</t>
  </si>
  <si>
    <t>6590</t>
  </si>
  <si>
    <t>STILNOX 10 MG TABLETA</t>
  </si>
  <si>
    <t>660</t>
  </si>
  <si>
    <t>FLUCONAZOL X 200MG TABLETA.</t>
  </si>
  <si>
    <t>6658</t>
  </si>
  <si>
    <t>RESINAS INTERCA.DE POTASIO SOBRE X 15G</t>
  </si>
  <si>
    <t>6661</t>
  </si>
  <si>
    <t>BRYTEROL 4 MG/ 2 ML. AMPOLLA</t>
  </si>
  <si>
    <t>6709</t>
  </si>
  <si>
    <t>ANDROCUR 50 MG TABLETA.</t>
  </si>
  <si>
    <t>6716</t>
  </si>
  <si>
    <t>CELEBREX 200 MG CAPSULA</t>
  </si>
  <si>
    <t>6732</t>
  </si>
  <si>
    <t>(R)DOCETAXEL (20 MG/0.5ML) SOL.INYECT.</t>
  </si>
  <si>
    <t>6733</t>
  </si>
  <si>
    <t>(R)DOCETAXEL 80 MG AMPOLLA</t>
  </si>
  <si>
    <t>6747</t>
  </si>
  <si>
    <t>(R)MERONEM 500 MG AMPOLLA</t>
  </si>
  <si>
    <t>6776</t>
  </si>
  <si>
    <t>(R)PROSTIN VR 0.5 MG AMPOLLA</t>
  </si>
  <si>
    <t>6777</t>
  </si>
  <si>
    <t>HIDROMORFONA 2MG/ML AMP</t>
  </si>
  <si>
    <t>6779</t>
  </si>
  <si>
    <t>MICROGYNON CAJA X 21 TABLETAS</t>
  </si>
  <si>
    <t>6791</t>
  </si>
  <si>
    <t>OPTHASONA 0.1 SOL.OFT FC X 5ML</t>
  </si>
  <si>
    <t>681</t>
  </si>
  <si>
    <t>TERRAMICINA UNG.OFT. TUBO X 10 G.</t>
  </si>
  <si>
    <t>6848</t>
  </si>
  <si>
    <t>VESANOID  10MG CAPSULAS</t>
  </si>
  <si>
    <t>6857</t>
  </si>
  <si>
    <t>OTOGLICAR GTS OTICAS FCO X 30 ML.</t>
  </si>
  <si>
    <t>687</t>
  </si>
  <si>
    <t>UNASYN 1.5MG AMP</t>
  </si>
  <si>
    <t>6880</t>
  </si>
  <si>
    <t>ZAVEDOS 10MG AMPOLLA</t>
  </si>
  <si>
    <t>6914</t>
  </si>
  <si>
    <t>OTOSEC GOTAS OTICAS</t>
  </si>
  <si>
    <t>6949</t>
  </si>
  <si>
    <t>SEVORANE X CC</t>
  </si>
  <si>
    <t>6961</t>
  </si>
  <si>
    <t>FRAGMIN 5000U.I.</t>
  </si>
  <si>
    <t>6962</t>
  </si>
  <si>
    <t>CLEXANE 80MG</t>
  </si>
  <si>
    <t>6971</t>
  </si>
  <si>
    <t>HEPATECT 100 UI AMPOLLA IV 2 ML</t>
  </si>
  <si>
    <t>70</t>
  </si>
  <si>
    <t>XILOCAINA EPINEF. 2% CC.</t>
  </si>
  <si>
    <t>700</t>
  </si>
  <si>
    <t>FENTANILO 0.05 MG/10ML  AMPOLLA</t>
  </si>
  <si>
    <t>701</t>
  </si>
  <si>
    <t>HALOPERIDOL 5 MG EN 1 ML AMPOLLA</t>
  </si>
  <si>
    <t>7020</t>
  </si>
  <si>
    <t>FRAGMIN  2500 U.I AMPOLLA</t>
  </si>
  <si>
    <t>704</t>
  </si>
  <si>
    <t>HALOPERIDOL 2MG/ML GOTAS FCO.</t>
  </si>
  <si>
    <t>706</t>
  </si>
  <si>
    <t>HALOPIDOL 5 MG TABLETA</t>
  </si>
  <si>
    <t>7072</t>
  </si>
  <si>
    <t>SULFADIAZIDA DE PLATA X 30GM</t>
  </si>
  <si>
    <t>7076</t>
  </si>
  <si>
    <t>KETAMINA X 1 CC.</t>
  </si>
  <si>
    <t>7103</t>
  </si>
  <si>
    <t>PIROXICAN 0.5% GEL  TUBO</t>
  </si>
  <si>
    <t>7111</t>
  </si>
  <si>
    <t>NIFEDIPINO 30 MG CAPS.LIBE.PROLO.</t>
  </si>
  <si>
    <t>7113</t>
  </si>
  <si>
    <t>PULMICOR(0.5 MG/ML) SOL.PARA NEBULI.</t>
  </si>
  <si>
    <t>7114</t>
  </si>
  <si>
    <t>MESALAZINA X 500MG TABLETA</t>
  </si>
  <si>
    <t>72</t>
  </si>
  <si>
    <t>ROXICAINA ( 2%) JALEA TUBO X 30 ML.</t>
  </si>
  <si>
    <t>7267</t>
  </si>
  <si>
    <t>FRAXIPARINE 0.4 ML JERINGA PRELLENADA</t>
  </si>
  <si>
    <t>729</t>
  </si>
  <si>
    <t>ALCAINE GOTAS FRASCO</t>
  </si>
  <si>
    <t>7334</t>
  </si>
  <si>
    <t>COMBIVIR 150 MG+300 MG TABLETAS.</t>
  </si>
  <si>
    <t>736</t>
  </si>
  <si>
    <t>MYDRIACYL SOLUCION OFTALMICA 10 MG / M</t>
  </si>
  <si>
    <t>749</t>
  </si>
  <si>
    <t>DOPAMINA 200MG/5ML AMPOLLAX 5ML</t>
  </si>
  <si>
    <t>75</t>
  </si>
  <si>
    <t>ROXICAINA  ATOMIZADOR 80 G. FCO X 83 ML.</t>
  </si>
  <si>
    <t>750</t>
  </si>
  <si>
    <t>BICARBONATO DE SODIO(8.4 %) AMP.X 10ML.</t>
  </si>
  <si>
    <t>7522</t>
  </si>
  <si>
    <t>DOBUTREX 250MG PREMEZCLADA</t>
  </si>
  <si>
    <t>755</t>
  </si>
  <si>
    <t>MEPERIDINA AMPOLLA</t>
  </si>
  <si>
    <t>756</t>
  </si>
  <si>
    <t>MORFINA 10 MG AMPOLLA</t>
  </si>
  <si>
    <t>758</t>
  </si>
  <si>
    <t>GLUCONATO DE CALCIO(10 %)/10ML. AMP.</t>
  </si>
  <si>
    <t>759</t>
  </si>
  <si>
    <t>MAGNESIO SULFATO20% AMP 10ML</t>
  </si>
  <si>
    <t>7628</t>
  </si>
  <si>
    <t>WASSERTROL SUSPENSION OFTALMICA</t>
  </si>
  <si>
    <t>767</t>
  </si>
  <si>
    <t>FENOBARBITAL X 200 MG. AMP.</t>
  </si>
  <si>
    <t>768</t>
  </si>
  <si>
    <t>FENOBARBITAL TABLETAS 100 MG.</t>
  </si>
  <si>
    <t>769</t>
  </si>
  <si>
    <t>FENOBARBITAL X 40 MG. AMP.</t>
  </si>
  <si>
    <t>770</t>
  </si>
  <si>
    <t>FENOBARBITAL JARABE 20MG/5ML CC</t>
  </si>
  <si>
    <t>777</t>
  </si>
  <si>
    <t>BACTRIM 400/80 MG AMPOLLA.</t>
  </si>
  <si>
    <t>786</t>
  </si>
  <si>
    <t>CALCITRIOL 0.25 MG. CAPSULA</t>
  </si>
  <si>
    <t>7863</t>
  </si>
  <si>
    <t>(R)ARIXTRA 2.5 MG/0.5ML AMPOLLA</t>
  </si>
  <si>
    <t>7867</t>
  </si>
  <si>
    <t>ULTIVA 2MG AMPOLLA</t>
  </si>
  <si>
    <t>788</t>
  </si>
  <si>
    <t>DORMICUM X 15 MG AMPOLLA.</t>
  </si>
  <si>
    <t>789</t>
  </si>
  <si>
    <t>DORMICUM  X 5 MG AMPOLLA.</t>
  </si>
  <si>
    <t>79</t>
  </si>
  <si>
    <t>LIDOPROCTO UNGUENTO TUBO X 10 G.</t>
  </si>
  <si>
    <t>791</t>
  </si>
  <si>
    <t>PIRIMETAMINA+SULFA 25/500 TABL</t>
  </si>
  <si>
    <t>793</t>
  </si>
  <si>
    <t>KONAKION 2 MG PEDIATRICA</t>
  </si>
  <si>
    <t>7934</t>
  </si>
  <si>
    <t>CIPRO 500MG TABLETA</t>
  </si>
  <si>
    <t>794</t>
  </si>
  <si>
    <t>(R)NEUPOGEN 30 MUI/0.5 ML AMP.</t>
  </si>
  <si>
    <t>799</t>
  </si>
  <si>
    <t>LANEXAT 0.5 MG./5ML. .AMPOLLA</t>
  </si>
  <si>
    <t>7999</t>
  </si>
  <si>
    <t>B-CORT 200MCG INHALADOR</t>
  </si>
  <si>
    <t>800</t>
  </si>
  <si>
    <t>MESTINON 60 MG TABLETA.</t>
  </si>
  <si>
    <t>801</t>
  </si>
  <si>
    <t>PROSTIGMINE  X 0.5 MG/ ML  AMPOLLA.</t>
  </si>
  <si>
    <t>802</t>
  </si>
  <si>
    <t>PROTAMINA 5 C.C AMPOLLA</t>
  </si>
  <si>
    <t>804</t>
  </si>
  <si>
    <t>COQUAN GOTAS 2.5 MG/ML SOL.ORAL. FCO.</t>
  </si>
  <si>
    <t>805</t>
  </si>
  <si>
    <t>CLONAZEPAM 2 MG TABLETA.</t>
  </si>
  <si>
    <t>8056</t>
  </si>
  <si>
    <t>(R)DOMPERIDONA X 10MG TABLETA</t>
  </si>
  <si>
    <t>806</t>
  </si>
  <si>
    <t>CLONAZEPAM 0.5 MG TABLETA.</t>
  </si>
  <si>
    <t>808</t>
  </si>
  <si>
    <t>ROCEFIN 1 G  I.V  AMPOLLA</t>
  </si>
  <si>
    <t>8092</t>
  </si>
  <si>
    <t>PACLITAXEL X 100MG AMP</t>
  </si>
  <si>
    <t>8095</t>
  </si>
  <si>
    <t>(R)AVELOX 400MG / 250ML AMPOLLA</t>
  </si>
  <si>
    <t>8143</t>
  </si>
  <si>
    <t>(R)GEMZAR 1G AMPOLLA</t>
  </si>
  <si>
    <t>8151</t>
  </si>
  <si>
    <t>CIPRO X 750 MG TAB</t>
  </si>
  <si>
    <t>816</t>
  </si>
  <si>
    <t>VALIUM 10 MG/2 ML AMPOLLA.</t>
  </si>
  <si>
    <t>818</t>
  </si>
  <si>
    <t>AMINOFILINA  240 MG/1O ML  AMPOLLA</t>
  </si>
  <si>
    <t>82</t>
  </si>
  <si>
    <t>LIDOPROCTO  SUPOSITORIOS.</t>
  </si>
  <si>
    <t>822</t>
  </si>
  <si>
    <t>FENCAFEN 1 MG/ 100 MG.TAB.</t>
  </si>
  <si>
    <t>8294</t>
  </si>
  <si>
    <t>NULYTELY(105G.1.43G.2.8G) SOBRE.</t>
  </si>
  <si>
    <t>830</t>
  </si>
  <si>
    <t>MEBUCAINA COMP. CJA X 150 COMP.</t>
  </si>
  <si>
    <t>831</t>
  </si>
  <si>
    <t>METHERGIN 0.2 MG/1ML AMPOLLA</t>
  </si>
  <si>
    <t>834</t>
  </si>
  <si>
    <t>BROMOCRIPTINA 2.5 MG TABLETA.</t>
  </si>
  <si>
    <t>840</t>
  </si>
  <si>
    <t>(R)SANDOSTATIN O.1 MG X 1 ML  AMPOLLA.</t>
  </si>
  <si>
    <t>841</t>
  </si>
  <si>
    <t>SIRDALUD  2 MG TABLETA</t>
  </si>
  <si>
    <t>843</t>
  </si>
  <si>
    <t>SYNTOCINON 10 UNID. X 1 ML. AMP.</t>
  </si>
  <si>
    <t>8432</t>
  </si>
  <si>
    <t>BUPINEST 0.75 % SIMPLE AMP. X 10 ML.</t>
  </si>
  <si>
    <t>845</t>
  </si>
  <si>
    <t>TAVEGYL 2 MG/2 ML. AMPOLLA</t>
  </si>
  <si>
    <t>8496</t>
  </si>
  <si>
    <t>MAXIPIME 2GR AMPOLLA</t>
  </si>
  <si>
    <t>8579</t>
  </si>
  <si>
    <t>(R)CARVEDILOL 6.25MG    TABLETA</t>
  </si>
  <si>
    <t>861</t>
  </si>
  <si>
    <t>PROLUTON DEPOT 250 MG AMPOLLA</t>
  </si>
  <si>
    <t>8633</t>
  </si>
  <si>
    <t>AMLODIPINO 5MG TAB</t>
  </si>
  <si>
    <t>8634</t>
  </si>
  <si>
    <t>(R)SANDIMUN NEORAL  100MG CAPSULA</t>
  </si>
  <si>
    <t>8647</t>
  </si>
  <si>
    <t>ACICLOVIR 5%  UNGUENTO TOPICO</t>
  </si>
  <si>
    <t>8662</t>
  </si>
  <si>
    <t>(R)AVELOX 400MG TAB</t>
  </si>
  <si>
    <t>8673</t>
  </si>
  <si>
    <t>MOLTOBEN 20 MG/5ML JBE FCO X  70 ML.</t>
  </si>
  <si>
    <t>8675</t>
  </si>
  <si>
    <t>ASTONIN H 0.1MG TAB</t>
  </si>
  <si>
    <t>8676</t>
  </si>
  <si>
    <t>COROTROPE 10MG/10ML AMPOLLA</t>
  </si>
  <si>
    <t>8694</t>
  </si>
  <si>
    <t>(R)ZYVOXID 2 MG/ML BOLSA X 300 ML INYEC.</t>
  </si>
  <si>
    <t>8695</t>
  </si>
  <si>
    <t>(R)OXCARBAZEPINA 300MG TAB</t>
  </si>
  <si>
    <t>8706</t>
  </si>
  <si>
    <t>LACTATO DE RINGER 1000ML</t>
  </si>
  <si>
    <t>8707</t>
  </si>
  <si>
    <t>FLUIMUCIL  300 MG/3ML AMPOLLA</t>
  </si>
  <si>
    <t>873</t>
  </si>
  <si>
    <t>ESPIRONOLACTONA 25 MG TABLETA.</t>
  </si>
  <si>
    <t>874</t>
  </si>
  <si>
    <t>ESPIRONOLACTONA 100 MG TABLETA</t>
  </si>
  <si>
    <t>8745</t>
  </si>
  <si>
    <t>MINOXIDIL 10 MG TAB</t>
  </si>
  <si>
    <t>875</t>
  </si>
  <si>
    <t>CYTIL 200 MCG TABLETA</t>
  </si>
  <si>
    <t>8751</t>
  </si>
  <si>
    <t>ENEMA TRAVAD ORAL SOL. FCO X 133 ML.</t>
  </si>
  <si>
    <t>880</t>
  </si>
  <si>
    <t>NAPROXENO SUSP ORAL.</t>
  </si>
  <si>
    <t>8800</t>
  </si>
  <si>
    <t>(R) ERITROPOYETINA HUMANA 2000 U.I. FCO X 1 ML.</t>
  </si>
  <si>
    <t>8824</t>
  </si>
  <si>
    <t>MELOXICAN 15MG TAB</t>
  </si>
  <si>
    <t>8843</t>
  </si>
  <si>
    <t>PRECEDEX  100 MCG/ 1ML AMPOLLA</t>
  </si>
  <si>
    <t>8873</t>
  </si>
  <si>
    <t>SMOFLIPID  20% X 250 ML BOLSA</t>
  </si>
  <si>
    <t>8886</t>
  </si>
  <si>
    <t>PROPOFOL 1% MCT/LCT X 20ML AMP</t>
  </si>
  <si>
    <t>889</t>
  </si>
  <si>
    <t>LANITOP 0.1 MG TABLETA.</t>
  </si>
  <si>
    <t>89</t>
  </si>
  <si>
    <t>ESTERMAX (.0.06%) CR VAG.TBO X 40 G.</t>
  </si>
  <si>
    <t>8901</t>
  </si>
  <si>
    <t>SERTRALINA 50 MG TABLETA</t>
  </si>
  <si>
    <t>8903</t>
  </si>
  <si>
    <t>NEOSALDINA GOTAS FC X 30ML</t>
  </si>
  <si>
    <t>8932</t>
  </si>
  <si>
    <t>AGUA DESTILADA C.C.</t>
  </si>
  <si>
    <t>8948</t>
  </si>
  <si>
    <t>(R)DETRUSITOL 2MG TABLETA</t>
  </si>
  <si>
    <t>895</t>
  </si>
  <si>
    <t>TRAMADOL 50 MG AMPOLLA.</t>
  </si>
  <si>
    <t>8958</t>
  </si>
  <si>
    <t>SERTAL10+125MG TABLETA</t>
  </si>
  <si>
    <t>896</t>
  </si>
  <si>
    <t>TRAMADOL 100 MG/ 2 ML  AMPOLLA.</t>
  </si>
  <si>
    <t>897</t>
  </si>
  <si>
    <t>TRAMADOL 100 MG/ML GOTAS FCO X 10 ML.</t>
  </si>
  <si>
    <t>8979</t>
  </si>
  <si>
    <t>(R)DOSTINEX 0.5 MG TABLETA</t>
  </si>
  <si>
    <t>8981</t>
  </si>
  <si>
    <t>SYMBICORT TURBU.(160/4.5 MCG) FCO  X 60 DOSIS.</t>
  </si>
  <si>
    <t>8985</t>
  </si>
  <si>
    <t>(R)LYRICA 75 MG TABLETA</t>
  </si>
  <si>
    <t>899</t>
  </si>
  <si>
    <t>ALOPURINOL 300 MG TABLETA.</t>
  </si>
  <si>
    <t>9</t>
  </si>
  <si>
    <t>ACIDO VALPROICO 250 MG TABLETA</t>
  </si>
  <si>
    <t>90</t>
  </si>
  <si>
    <t>ESTERMAX  0.625  MG TABLETAS.</t>
  </si>
  <si>
    <t>900</t>
  </si>
  <si>
    <t>AMITRIPTILINA X 25 MG. TABLETA</t>
  </si>
  <si>
    <t>9000030</t>
  </si>
  <si>
    <t>SOLUCION HIPOSMOLAR 0.45%</t>
  </si>
  <si>
    <t>9000034</t>
  </si>
  <si>
    <t>SOLUCION HIPERTONICA 3%</t>
  </si>
  <si>
    <t>9000037</t>
  </si>
  <si>
    <t>MINIBOLSA DE RANITIDINA 50MG/100ML</t>
  </si>
  <si>
    <t>9000038</t>
  </si>
  <si>
    <t>MINIBOLSA METOCLOPRAMIDA 10MG/100ML</t>
  </si>
  <si>
    <t>901</t>
  </si>
  <si>
    <t>ACETAMINOFEN(150 MG/5 ML) JBE FCO X 60 ML.</t>
  </si>
  <si>
    <t>902</t>
  </si>
  <si>
    <t>ACETAMINOFEN X 500 MG TABLETA</t>
  </si>
  <si>
    <t>9021</t>
  </si>
  <si>
    <t>TRAMAL LONG 100 MG TABLETA</t>
  </si>
  <si>
    <t>9025</t>
  </si>
  <si>
    <t>NIMESULIDA 100 MG TABLETA</t>
  </si>
  <si>
    <t>903</t>
  </si>
  <si>
    <t>ACICLOVIR 800 MG TABLETA.</t>
  </si>
  <si>
    <t>9030</t>
  </si>
  <si>
    <t>SINGULAIR 4MG  SOBRES</t>
  </si>
  <si>
    <t>9035</t>
  </si>
  <si>
    <t>ALLEGRA D ( 60 MG/25 MG) TAB. RECUB.</t>
  </si>
  <si>
    <t>904</t>
  </si>
  <si>
    <t>ACICLOVIR 200 MG. TABLETA</t>
  </si>
  <si>
    <t>9040</t>
  </si>
  <si>
    <t>CARDIOASPIRINA 100 MG  TABLETA LIBER.RETARDADA</t>
  </si>
  <si>
    <t>9041</t>
  </si>
  <si>
    <t>FISOPRED SOL PED FRSCOX 100ML</t>
  </si>
  <si>
    <t>9043</t>
  </si>
  <si>
    <t>ZITROMAX 200 MG SUS FCOX15ML</t>
  </si>
  <si>
    <t>9044</t>
  </si>
  <si>
    <t>PROCICAR CR X 60G TUBO</t>
  </si>
  <si>
    <t>9045</t>
  </si>
  <si>
    <t>DIP  FRUTAS SUSPENSION</t>
  </si>
  <si>
    <t>9046</t>
  </si>
  <si>
    <t>SERETIDE DISKUS 50MCG/500MCG INH.</t>
  </si>
  <si>
    <t>9048</t>
  </si>
  <si>
    <t>(R)SEROQUEL  25 MG COMPRIMIDO</t>
  </si>
  <si>
    <t>9054</t>
  </si>
  <si>
    <t>MEDROL 16MG  TAB</t>
  </si>
  <si>
    <t>9055</t>
  </si>
  <si>
    <t>(R)APROVEL 150 MG TAB</t>
  </si>
  <si>
    <t>9059</t>
  </si>
  <si>
    <t>LANSOPRAZOL CAP.DE LIBERA.RETAR. X 30 MG</t>
  </si>
  <si>
    <t>9062</t>
  </si>
  <si>
    <t>LOSARTAN 50MG TABLETA</t>
  </si>
  <si>
    <t>9063</t>
  </si>
  <si>
    <t>AERIUS 5MG TABLETA</t>
  </si>
  <si>
    <t>9066</t>
  </si>
  <si>
    <t>ETOMIDATO LIPURO 20 MG  AMP  X  10 ML</t>
  </si>
  <si>
    <t>908</t>
  </si>
  <si>
    <t>ALBENDAZOL 200 MG.TABLETA.</t>
  </si>
  <si>
    <t>909</t>
  </si>
  <si>
    <t>ALBENDAZOL(100 MG/5 ML)SUSP.ORAL FCO X 20 ML.</t>
  </si>
  <si>
    <t>910</t>
  </si>
  <si>
    <t>AMOXICILINA 250 MG/5 ML.POLVO.FCO X 100 ML.</t>
  </si>
  <si>
    <t>91016</t>
  </si>
  <si>
    <t>(R)AVODART 0.5 MG TAB</t>
  </si>
  <si>
    <t>911</t>
  </si>
  <si>
    <t>AMOXICILINA   500 MG  CAPSULA</t>
  </si>
  <si>
    <t>9111</t>
  </si>
  <si>
    <t>ARCALION 200 MG COMP. RECUB.</t>
  </si>
  <si>
    <t>9120</t>
  </si>
  <si>
    <t>(R)ATORVASTATINA 10 MG TABLETA</t>
  </si>
  <si>
    <t>9123</t>
  </si>
  <si>
    <t>(R) RISPERDAL 1 MG TABLETA.</t>
  </si>
  <si>
    <t>9147</t>
  </si>
  <si>
    <t>URSACOL 300 MG TABLETA</t>
  </si>
  <si>
    <t>9156</t>
  </si>
  <si>
    <t>(R)VALCOTE 500 MG TAB</t>
  </si>
  <si>
    <t>9170</t>
  </si>
  <si>
    <t>(R) AKATINOL 10 MG TAB. RECUB.</t>
  </si>
  <si>
    <t>9172</t>
  </si>
  <si>
    <t>(R)REMINYL X 8MG TABLETA</t>
  </si>
  <si>
    <t>9178</t>
  </si>
  <si>
    <t>CICLOSPORINA 50MG AMPOLLA</t>
  </si>
  <si>
    <t>9179</t>
  </si>
  <si>
    <t>(R)EFEXOR XR 75 MG CAPSULA</t>
  </si>
  <si>
    <t>919</t>
  </si>
  <si>
    <t>CAPTOPRIL 25 MG. TABLETA</t>
  </si>
  <si>
    <t>9192</t>
  </si>
  <si>
    <t>EPTAVIS NIÑOS SOBRE X1G</t>
  </si>
  <si>
    <t>9196</t>
  </si>
  <si>
    <t>(R)OXALATO DE ESCITALOPRAM 10MG TAB</t>
  </si>
  <si>
    <t>9197</t>
  </si>
  <si>
    <t>ZELTA 5 MG TABL</t>
  </si>
  <si>
    <t>920</t>
  </si>
  <si>
    <t>CAPTOPRIL 50 MG.TABLETA</t>
  </si>
  <si>
    <t>9200</t>
  </si>
  <si>
    <t>CLAVULIN 1 G TABLETA</t>
  </si>
  <si>
    <t>9203</t>
  </si>
  <si>
    <t>SMECTA  SOBRE X 3 GRAMOS</t>
  </si>
  <si>
    <t>9204</t>
  </si>
  <si>
    <t>NIDOLON (10 MG/ML) SUSP. FCO  X  60  ML.</t>
  </si>
  <si>
    <t>921</t>
  </si>
  <si>
    <t>CARBAMAZEPINA 200 MG TABLETA</t>
  </si>
  <si>
    <t>9211</t>
  </si>
  <si>
    <t>REFLUCIL 5 MG TABLETA</t>
  </si>
  <si>
    <t>9214</t>
  </si>
  <si>
    <t>FOLINATO DE CALCIO TAB. 15 M</t>
  </si>
  <si>
    <t>9218</t>
  </si>
  <si>
    <t>(R)VALCOTE 500MG  AMPOLLA</t>
  </si>
  <si>
    <t>922</t>
  </si>
  <si>
    <t>(R)CARBAMAZEPINA(2%) JBE FCO.X 120 ML.</t>
  </si>
  <si>
    <t>9226</t>
  </si>
  <si>
    <t>CETIRIZINA GOT FCOX15ML</t>
  </si>
  <si>
    <t>923</t>
  </si>
  <si>
    <t>CEFALEXINA 500 MG. CAPSULA</t>
  </si>
  <si>
    <t>9232</t>
  </si>
  <si>
    <t>MONIS  20MG TABLETAS</t>
  </si>
  <si>
    <t>9233</t>
  </si>
  <si>
    <t>ESOMEPRAZOL 20 MG TABLETA</t>
  </si>
  <si>
    <t>9236</t>
  </si>
  <si>
    <t>CREACTINA TUBO ENEMA</t>
  </si>
  <si>
    <t>9237</t>
  </si>
  <si>
    <t>TOBRAMICINA SLN OFT 0.3%</t>
  </si>
  <si>
    <t>924</t>
  </si>
  <si>
    <t>CEFALEXINA SUSP. 250 MG.FCO X 90 ML.</t>
  </si>
  <si>
    <t>9240</t>
  </si>
  <si>
    <t>IMIGRAN 50MG TAB</t>
  </si>
  <si>
    <t>9253</t>
  </si>
  <si>
    <t>(R)INVANZ 1 GR POLVO LIOFILIZADO INYECTABLE</t>
  </si>
  <si>
    <t>9254</t>
  </si>
  <si>
    <t>PREFOX T SUS OFT FCX 5ML</t>
  </si>
  <si>
    <t>9263</t>
  </si>
  <si>
    <t>ACIDO FUSIDICO( 2%) CR. TUBO  X  15  GR.</t>
  </si>
  <si>
    <t>9269</t>
  </si>
  <si>
    <t>UNASYN (250 MG/ 5 ML) SUSP. FCO  X  100 ML.</t>
  </si>
  <si>
    <t>9285</t>
  </si>
  <si>
    <t>(R)VASTAREL MR 35 MG TAB.LIBER.PROLON.</t>
  </si>
  <si>
    <t>9287</t>
  </si>
  <si>
    <t>(R) VALTAN 160 MG TABLETA.</t>
  </si>
  <si>
    <t>9290</t>
  </si>
  <si>
    <t>BENZIRIN VERDE SPRAY FCX120ML</t>
  </si>
  <si>
    <t>9291</t>
  </si>
  <si>
    <t>ZANTAC 15MG/MLJARABE FRASCO</t>
  </si>
  <si>
    <t>9292</t>
  </si>
  <si>
    <t>BAYDOL 60 MG CAPSULA</t>
  </si>
  <si>
    <t>9294</t>
  </si>
  <si>
    <t>LIORESAL 10 MG COMPRIMIDO</t>
  </si>
  <si>
    <t>9297</t>
  </si>
  <si>
    <t>ANEMIDOX CAPSULAS</t>
  </si>
  <si>
    <t>930</t>
  </si>
  <si>
    <t>CLOTRIMAZOL CREMA(1%) TBO X 40 G.</t>
  </si>
  <si>
    <t>9300</t>
  </si>
  <si>
    <t>FLUCONAZOL 150MG CAP</t>
  </si>
  <si>
    <t>9301</t>
  </si>
  <si>
    <t>(R)APROVEL 300MG TABLETA</t>
  </si>
  <si>
    <t>9303</t>
  </si>
  <si>
    <t>AMOXICILINA+ACIDO CLAVULINICO 250/62.5 MG SUSP FRASCO</t>
  </si>
  <si>
    <t>9307</t>
  </si>
  <si>
    <t>CARVEDILOL 25 MG TABLETA</t>
  </si>
  <si>
    <t>9309</t>
  </si>
  <si>
    <t>DOLEX GRIPA TAB</t>
  </si>
  <si>
    <t>931</t>
  </si>
  <si>
    <t>CLOTRIMAZOL CR. VAG. TBO X 40 G.</t>
  </si>
  <si>
    <t>9313</t>
  </si>
  <si>
    <t>(R) CARVEDILOL  12.5 MG TABLETA.</t>
  </si>
  <si>
    <t>9314</t>
  </si>
  <si>
    <t>SIMVASTATINA 40MG CJ X 10TA</t>
  </si>
  <si>
    <t>9317</t>
  </si>
  <si>
    <t>REMERON 15 MG SOLTAB ORODIS.TAB.</t>
  </si>
  <si>
    <t>932</t>
  </si>
  <si>
    <t>CLOTRIMAZOL 100 MG TABLETA VAGINAL</t>
  </si>
  <si>
    <t>9320</t>
  </si>
  <si>
    <t>FLUIMUCIL JBE FR X 75 ML</t>
  </si>
  <si>
    <t>9323</t>
  </si>
  <si>
    <t>(R) VALSARTAN 80 MG  TAB. RECUB.</t>
  </si>
  <si>
    <t>9325</t>
  </si>
  <si>
    <t>REFRESH TEARS(0.5%) GTS OFT. FCO 15 ML.</t>
  </si>
  <si>
    <t>9326</t>
  </si>
  <si>
    <t>ACRYLARM (0.2%) GEL OFT TBO X 10 G.</t>
  </si>
  <si>
    <t>933</t>
  </si>
  <si>
    <t>DICLOFENAC 50 MG. TABLETA</t>
  </si>
  <si>
    <t>9332</t>
  </si>
  <si>
    <t>(R)TRILEPTAL(6%) 300 MG/5ML FCO  X 100 ML.</t>
  </si>
  <si>
    <t>9336</t>
  </si>
  <si>
    <t>DORMICUM  50MG/10ML AMPOLLA</t>
  </si>
  <si>
    <t>9338</t>
  </si>
  <si>
    <t>LEVOPRONT JARABE X120ML</t>
  </si>
  <si>
    <t>934</t>
  </si>
  <si>
    <t>DICLOFENAC 75 MG. AMPOLLA</t>
  </si>
  <si>
    <t>9340</t>
  </si>
  <si>
    <t>PANOTIL GTS OTICAS FCO  X  8  ML</t>
  </si>
  <si>
    <t>9344</t>
  </si>
  <si>
    <t>(R)RINAID(0.05%)SPRAY NASAL PED.FCO  X  18 G.</t>
  </si>
  <si>
    <t>9346</t>
  </si>
  <si>
    <t>(R) MONTELUKAST 4 MG TAB. MAST.</t>
  </si>
  <si>
    <t>9347</t>
  </si>
  <si>
    <t>SERETIDE DISKUS 50/100MCG INHALA</t>
  </si>
  <si>
    <t>935</t>
  </si>
  <si>
    <t>DICLOFENAC GEL TUBO X 50 G.</t>
  </si>
  <si>
    <t>9353</t>
  </si>
  <si>
    <t>SERTAL CMPUESTO AMP #1 Y AMP #2</t>
  </si>
  <si>
    <t>9354</t>
  </si>
  <si>
    <t>(R)NEXIUM 40 MG AMPOLLA</t>
  </si>
  <si>
    <t>9355</t>
  </si>
  <si>
    <t>GESLUTIN 100MG CAPSULA BLANDA</t>
  </si>
  <si>
    <t>936</t>
  </si>
  <si>
    <t>DICLOXACILINA 500 MG. CAPS.</t>
  </si>
  <si>
    <t>937</t>
  </si>
  <si>
    <t>ERITROMICINA X 500 MG TAB.</t>
  </si>
  <si>
    <t>9373</t>
  </si>
  <si>
    <t>GABAPENTINA 400MG  CAPSULA</t>
  </si>
  <si>
    <t>9375</t>
  </si>
  <si>
    <t>AMINOACIDO AL 10% SIN ELECTROLICTOS X 500ML</t>
  </si>
  <si>
    <t>9378</t>
  </si>
  <si>
    <t>CLORURO DE SODIO 0.9% 50 ML</t>
  </si>
  <si>
    <t>9379</t>
  </si>
  <si>
    <t>CELECTAN 500MG TABLETA</t>
  </si>
  <si>
    <t>938</t>
  </si>
  <si>
    <t>DILTIAZEM 60 MG TABLETA.</t>
  </si>
  <si>
    <t>9383</t>
  </si>
  <si>
    <t>CETIRIZINA 100MG/100ML JBE FR X 60ML</t>
  </si>
  <si>
    <t>9384</t>
  </si>
  <si>
    <t>(R)DOMPERIDONA 1 MG/ML SUSP FCO X 60 ML.</t>
  </si>
  <si>
    <t>9387</t>
  </si>
  <si>
    <t>CLORURO DE SODIO  0.9% (25 ML)</t>
  </si>
  <si>
    <t>9391</t>
  </si>
  <si>
    <t>CLAVULIN ES 600MG SUSP FCOX100ML</t>
  </si>
  <si>
    <t>9399</t>
  </si>
  <si>
    <t>PLASIL  ENZIMATICO TABLETA</t>
  </si>
  <si>
    <t>94</t>
  </si>
  <si>
    <t>ISOSORBIDE 10 MG TABLETA.</t>
  </si>
  <si>
    <t>9402</t>
  </si>
  <si>
    <t>OXYCONTIN ORF 20 MG COMP.LIB.PROLO.</t>
  </si>
  <si>
    <t>9405</t>
  </si>
  <si>
    <t>AERIUS 0.05% JBE FCOX60ML</t>
  </si>
  <si>
    <t>9406</t>
  </si>
  <si>
    <t>METADONA 40MG TABLETA</t>
  </si>
  <si>
    <t>9407</t>
  </si>
  <si>
    <t>SOLUCION MULTIELECTROLITOS</t>
  </si>
  <si>
    <t>941</t>
  </si>
  <si>
    <t>FLUOXETINA 20 MG. TABLETA</t>
  </si>
  <si>
    <t>9427</t>
  </si>
  <si>
    <t>(R)TAMSULOSINA 0.4 MG COMP.LIBER.PROLON.</t>
  </si>
  <si>
    <t>9429</t>
  </si>
  <si>
    <t>(R)NEULASTIM 6 MG/0.6 ML</t>
  </si>
  <si>
    <t>943</t>
  </si>
  <si>
    <t>FUROSEMIDA 20MG AMPOLLA</t>
  </si>
  <si>
    <t>944</t>
  </si>
  <si>
    <t>FUROSEMIDA 40 MG. TABLETA</t>
  </si>
  <si>
    <t>9440</t>
  </si>
  <si>
    <t>(R)OCTOSTIM 15MCG / ML AMPOLLA</t>
  </si>
  <si>
    <t>9442</t>
  </si>
  <si>
    <t>(R)TYGACIL  50MG AMPOLLA</t>
  </si>
  <si>
    <t>9443</t>
  </si>
  <si>
    <t>(R)ERBITUX 5 MG/ML VIAL 20 ML</t>
  </si>
  <si>
    <t>9455</t>
  </si>
  <si>
    <t>DESONIDA EMULSIÓN 0.05%</t>
  </si>
  <si>
    <t>9459</t>
  </si>
  <si>
    <t>DESONIDA 0.05% CREMA TUB</t>
  </si>
  <si>
    <t>946</t>
  </si>
  <si>
    <t>GEMFIBROZILO X 600 MGS.TABLETA</t>
  </si>
  <si>
    <t>9460</t>
  </si>
  <si>
    <t>(R)EFEXOR XR 37.5MG CAPSULA</t>
  </si>
  <si>
    <t>9461</t>
  </si>
  <si>
    <t>ZALDIAR (37.5/325.MG) TABLETAS</t>
  </si>
  <si>
    <t>9465</t>
  </si>
  <si>
    <t>BROMAZEPAN TAB 6MG</t>
  </si>
  <si>
    <t>948</t>
  </si>
  <si>
    <t>HIDROCLOROTIAZIDA 25 MG. TAB.</t>
  </si>
  <si>
    <t>9483</t>
  </si>
  <si>
    <t>AZITROMICINA 500MG TABLETA</t>
  </si>
  <si>
    <t>9486</t>
  </si>
  <si>
    <t>ADVIL FASTGEL CAPSULA</t>
  </si>
  <si>
    <t>949</t>
  </si>
  <si>
    <t>IBUPROFENO 400 MG. TABLETA</t>
  </si>
  <si>
    <t>9493</t>
  </si>
  <si>
    <t>PAXAN (PAROXETINA) 20MG TAB</t>
  </si>
  <si>
    <t>9498</t>
  </si>
  <si>
    <t>DOLEX FORTE 500 MG TABLETA</t>
  </si>
  <si>
    <t>95</t>
  </si>
  <si>
    <t>ISOCORD SUBLINGUAL. 5 MG TABLETA.</t>
  </si>
  <si>
    <t>9502</t>
  </si>
  <si>
    <t>ZINNAT 250MG/ML SUSP</t>
  </si>
  <si>
    <t>9511</t>
  </si>
  <si>
    <t>VERUM 8 MG TABLETA.</t>
  </si>
  <si>
    <t>9522</t>
  </si>
  <si>
    <t>CALCIBON D (1500 MG/ 200 MG) TAB. RECUB.</t>
  </si>
  <si>
    <t>9523</t>
  </si>
  <si>
    <t>PLITICAN 50 MG TABLETA</t>
  </si>
  <si>
    <t>953</t>
  </si>
  <si>
    <t>KETOTIFENO JARABE FRASCO</t>
  </si>
  <si>
    <t>9538</t>
  </si>
  <si>
    <t>(R) NORMOLIP 200 MG CAPSULA.</t>
  </si>
  <si>
    <t>9539</t>
  </si>
  <si>
    <t>BETALOC  ZOK 100 MG TAB. LIBERA. PROLON.</t>
  </si>
  <si>
    <t>9544</t>
  </si>
  <si>
    <t>CARDURAN 4 MG TABLETA.</t>
  </si>
  <si>
    <t>9545</t>
  </si>
  <si>
    <t>(R)GABAPENTIN 300MG CAPSULA</t>
  </si>
  <si>
    <t>9547</t>
  </si>
  <si>
    <t>IBUPROFENO SUSP 100 MG/5ML. FCO X 120 ML.</t>
  </si>
  <si>
    <t>9549</t>
  </si>
  <si>
    <t>(R)TOPAMAC 50MG TAB</t>
  </si>
  <si>
    <t>955</t>
  </si>
  <si>
    <t>LOVASTATINA 20 MG TABLETA</t>
  </si>
  <si>
    <t>9550</t>
  </si>
  <si>
    <t>(R)SOMATIN LIOF.SOL.INYEC.3 MG.AMP.</t>
  </si>
  <si>
    <t>9552</t>
  </si>
  <si>
    <t>SERETIDE OSP 25/250MCG INH</t>
  </si>
  <si>
    <t>9558</t>
  </si>
  <si>
    <t>(R)DAXIM 12.5MG/5ML AMPOLLA</t>
  </si>
  <si>
    <t>9560</t>
  </si>
  <si>
    <t>(R)MABTHERA 500 MG</t>
  </si>
  <si>
    <t>9565</t>
  </si>
  <si>
    <t>HYZAAR FORTE 100/25 MG TA</t>
  </si>
  <si>
    <t>9566</t>
  </si>
  <si>
    <t>(R)LAMICTAL 25MG TABLETA</t>
  </si>
  <si>
    <t>9567</t>
  </si>
  <si>
    <t>AMOXIDAL DUO SUS FCO X 70ML</t>
  </si>
  <si>
    <t>957</t>
  </si>
  <si>
    <t>LOPERAMIDA 2 MG. TABLETA</t>
  </si>
  <si>
    <t>9576</t>
  </si>
  <si>
    <t>KLARICID 250MG/5ML FCX50ML</t>
  </si>
  <si>
    <t>958</t>
  </si>
  <si>
    <t>LORATADINA 10MG. TABLETA</t>
  </si>
  <si>
    <t>9587</t>
  </si>
  <si>
    <t>DESODORANTE SOBRE</t>
  </si>
  <si>
    <t>959</t>
  </si>
  <si>
    <t>LORATADINA JARABE.</t>
  </si>
  <si>
    <t>9598</t>
  </si>
  <si>
    <t>BEDOYECTA TRI AMP</t>
  </si>
  <si>
    <t>961</t>
  </si>
  <si>
    <t>MEBENDAZOL 100 MG/5 ML X 30 ML SUSP.</t>
  </si>
  <si>
    <t>9616</t>
  </si>
  <si>
    <t>(R)ROSUVASTATINA 10MG TABLETA</t>
  </si>
  <si>
    <t>9618</t>
  </si>
  <si>
    <t>(R)HIPERLIPEN 100MGTABLETAS</t>
  </si>
  <si>
    <t>9622</t>
  </si>
  <si>
    <t>(R)ATORVASTATINA 20MG TABLETA</t>
  </si>
  <si>
    <t>9626</t>
  </si>
  <si>
    <t>SPASMOMEN 40MG TAB</t>
  </si>
  <si>
    <t>9627</t>
  </si>
  <si>
    <t>BAYDOL LP 90MG CAPSULA</t>
  </si>
  <si>
    <t>9628</t>
  </si>
  <si>
    <t>FLIXOTIDE OSP INHALADOR 250 MCG</t>
  </si>
  <si>
    <t>963</t>
  </si>
  <si>
    <t>METILDOPA X 250 MG. TABLETA.</t>
  </si>
  <si>
    <t>9632</t>
  </si>
  <si>
    <t>DEXTROMETORFANO 0.3% 120ML</t>
  </si>
  <si>
    <t>9645</t>
  </si>
  <si>
    <t>ENTEROGERMINA VIAL ORALX5ML</t>
  </si>
  <si>
    <t>9647</t>
  </si>
  <si>
    <t>MICARDIS 80MG TABLETA</t>
  </si>
  <si>
    <t>965</t>
  </si>
  <si>
    <t>METRONIDAZOL 250 MG. SUSP. FCO X 12O ML.</t>
  </si>
  <si>
    <t>9653</t>
  </si>
  <si>
    <t>BETALOC ZOK 50MG TABLETA</t>
  </si>
  <si>
    <t>9655</t>
  </si>
  <si>
    <t>DIPEPTIVEN 20%  100ML FRASCO</t>
  </si>
  <si>
    <t>9658</t>
  </si>
  <si>
    <t>SERETIDE DISKUS 50/250MCG INHALADOR</t>
  </si>
  <si>
    <t>9663</t>
  </si>
  <si>
    <t>TALCID 500MG TAB</t>
  </si>
  <si>
    <t>967</t>
  </si>
  <si>
    <t>METRONIDAZOL 500 MG. TABLETA</t>
  </si>
  <si>
    <t>9677</t>
  </si>
  <si>
    <t>ONDANSETRON 8MG TABLETA</t>
  </si>
  <si>
    <t>9683</t>
  </si>
  <si>
    <t>AFRISAL FCO NASAL X30ML</t>
  </si>
  <si>
    <t>9687</t>
  </si>
  <si>
    <t>(R)LEVETIRAZETAM 500MG TABLETA</t>
  </si>
  <si>
    <t>969</t>
  </si>
  <si>
    <t>PRAZOSINA  1 MG TABLETA</t>
  </si>
  <si>
    <t>9691</t>
  </si>
  <si>
    <t>LEVOFLOXACINO 500 MG TABLETA</t>
  </si>
  <si>
    <t>9692</t>
  </si>
  <si>
    <t>VALCOTE ER 500 MG TABLETA</t>
  </si>
  <si>
    <t>9698</t>
  </si>
  <si>
    <t>MELOXICAM 7.5 MG  TABLETAS</t>
  </si>
  <si>
    <t>97</t>
  </si>
  <si>
    <t>CARBONATO CALCIO 600 MG TABLETA</t>
  </si>
  <si>
    <t>970</t>
  </si>
  <si>
    <t>NAPROXENO 250MG  CAPSULAS</t>
  </si>
  <si>
    <t>9702</t>
  </si>
  <si>
    <t>(R)ZOMETA 4 MG / 5 ML AMPOLLA</t>
  </si>
  <si>
    <t>9706</t>
  </si>
  <si>
    <t>SYNTHROID 88 MCG TABLETA.</t>
  </si>
  <si>
    <t>9710</t>
  </si>
  <si>
    <t>(R) HUMALOG (100 UI/ML) CARTU. X 3 ML.</t>
  </si>
  <si>
    <t>9715</t>
  </si>
  <si>
    <t>EPTAVIS ADULTOS SOBRE X 3 G.</t>
  </si>
  <si>
    <t>972</t>
  </si>
  <si>
    <t>NIFEDIPINO 10 MG. CAPSULA</t>
  </si>
  <si>
    <t>9723</t>
  </si>
  <si>
    <t>PANKREOFLAT( 170 MG+ 80 MG) GRAGEAS.</t>
  </si>
  <si>
    <t>9731</t>
  </si>
  <si>
    <t>FOTORRETIN GOTAS OFTALMICAS FCO</t>
  </si>
  <si>
    <t>9734</t>
  </si>
  <si>
    <t>FITOSTIMOLINE CREMA TUBO</t>
  </si>
  <si>
    <t>9735</t>
  </si>
  <si>
    <t>PEG ( 3350) POLVO FRASCO X 160 G.</t>
  </si>
  <si>
    <t>974</t>
  </si>
  <si>
    <t>OMEPRAZOL 20 MG. CAPSULA</t>
  </si>
  <si>
    <t>9740</t>
  </si>
  <si>
    <t>GLUCAGEN 1 MG AMPOLLA</t>
  </si>
  <si>
    <t>9751</t>
  </si>
  <si>
    <t>(R)ZYVOXID 600 MG  TABLETA</t>
  </si>
  <si>
    <t>976</t>
  </si>
  <si>
    <t>RIFAMPICINA X 300 MG. TABLETAS</t>
  </si>
  <si>
    <t>9765</t>
  </si>
  <si>
    <t>SYMBICORT TURBOHALER(320/9) INHA.</t>
  </si>
  <si>
    <t>9769</t>
  </si>
  <si>
    <t>NABILA  5  MG TABLETA..</t>
  </si>
  <si>
    <t>9770</t>
  </si>
  <si>
    <t>SECNIDAZOL 1 GRM TA</t>
  </si>
  <si>
    <t>9774</t>
  </si>
  <si>
    <t>COAPROVEL 300 MG/12.5 MG TABLETA.</t>
  </si>
  <si>
    <t>9775</t>
  </si>
  <si>
    <t>(R)DIOVAN HCT 160/12.5 MG TAB</t>
  </si>
  <si>
    <t>9788</t>
  </si>
  <si>
    <t>CONCOR 2.5MG TABLETA</t>
  </si>
  <si>
    <t>979</t>
  </si>
  <si>
    <t>PREDNISOLONA X 5 MGS. TABL.</t>
  </si>
  <si>
    <t>9803</t>
  </si>
  <si>
    <t>ZYPREXA 10MG/2ML AMP</t>
  </si>
  <si>
    <t>981</t>
  </si>
  <si>
    <t>PROPRANOLOL  80 MG. TABLETA.</t>
  </si>
  <si>
    <t>982</t>
  </si>
  <si>
    <t>PROPANOLOL  40 MG. TABLETA.</t>
  </si>
  <si>
    <t>9822</t>
  </si>
  <si>
    <t>(R)TOPAMAC 25 MG TAB</t>
  </si>
  <si>
    <t>9826</t>
  </si>
  <si>
    <t>HYZAAR 50/12.5MG TAB</t>
  </si>
  <si>
    <t>9834</t>
  </si>
  <si>
    <t>ALLEGRA 180MG TAB</t>
  </si>
  <si>
    <t>984</t>
  </si>
  <si>
    <t>RANITIDINA 150 MG.TABLETA</t>
  </si>
  <si>
    <t>9843</t>
  </si>
  <si>
    <t>RYTMONORM 150 MG  TABLETAS</t>
  </si>
  <si>
    <t>985</t>
  </si>
  <si>
    <t>RANITIDINA 300 MG. TABLETA</t>
  </si>
  <si>
    <t>9854</t>
  </si>
  <si>
    <t>OLMETEC 20 MG TAB. RECUBIERTA.</t>
  </si>
  <si>
    <t>9858</t>
  </si>
  <si>
    <t>DEPAKENE( 250 MG/5ML) JBE FCO X 120 ML.</t>
  </si>
  <si>
    <t>9873</t>
  </si>
  <si>
    <t>PREVENAR 13- VACUNA CONJUGADA</t>
  </si>
  <si>
    <t>9876</t>
  </si>
  <si>
    <t>(R)VFEND 200MG AMPOLLA</t>
  </si>
  <si>
    <t>988</t>
  </si>
  <si>
    <t>TINIDAZOL 500 MG. TABLETA</t>
  </si>
  <si>
    <t>989</t>
  </si>
  <si>
    <t>TRIMEBUTINA 200 MG. TABLETAS</t>
  </si>
  <si>
    <t>9897</t>
  </si>
  <si>
    <t>SAL DE FRUTAS LUA SOBRE</t>
  </si>
  <si>
    <t>9900</t>
  </si>
  <si>
    <t>(R)MONTELUKAST 5MG TABLETA</t>
  </si>
  <si>
    <t>9905</t>
  </si>
  <si>
    <t>SYNTHROID 112MCG TA</t>
  </si>
  <si>
    <t>9908</t>
  </si>
  <si>
    <t>ZYPREXA 10 MG TABLETA</t>
  </si>
  <si>
    <t>9916</t>
  </si>
  <si>
    <t>(R)SABRIL 500MG TABLETA</t>
  </si>
  <si>
    <t>9917</t>
  </si>
  <si>
    <t>(R) V FEND 200 MG TABLETA.</t>
  </si>
  <si>
    <t>992</t>
  </si>
  <si>
    <t>TRIMETOPRIM SULFA SUSP.40-200 MG</t>
  </si>
  <si>
    <t>9921</t>
  </si>
  <si>
    <t>SALOFALK 500MG SUPOSITORIOS</t>
  </si>
  <si>
    <t>993</t>
  </si>
  <si>
    <t>TRIMETOPRIM SULFA 80MG/400MG TAB</t>
  </si>
  <si>
    <t>994</t>
  </si>
  <si>
    <t>TRIMETOPRIM SULFA 160/800MG TAB</t>
  </si>
  <si>
    <t>996</t>
  </si>
  <si>
    <t>VERAPAMILO 80 MG. TABLETA</t>
  </si>
  <si>
    <t>997</t>
  </si>
  <si>
    <t>VERAPAMILO 120 MG TABLETAS</t>
  </si>
  <si>
    <t>998</t>
  </si>
  <si>
    <t>CITARABINA 500 MG INYECTABLE.</t>
  </si>
  <si>
    <t>9990</t>
  </si>
  <si>
    <t>SERTAL GOTAS FRASCO X 20 ML.</t>
  </si>
  <si>
    <t>9994</t>
  </si>
  <si>
    <t>(R)CANCIDAS 50 MG AMP. FCO X 10 ML.</t>
  </si>
  <si>
    <t>CM01001</t>
  </si>
  <si>
    <t>FLOSEAL 5ML</t>
  </si>
  <si>
    <t>I001011</t>
  </si>
  <si>
    <t>CLORHEXIDINA JABON 4%  X 120CC  (WESCOHEX)</t>
  </si>
  <si>
    <t>I001014</t>
  </si>
  <si>
    <t>WESCOHEX SOLUCION BOLSA X 120ML 2.3%</t>
  </si>
  <si>
    <t>M029001</t>
  </si>
  <si>
    <t>ULTRAVIST 370MGI/ML X 100ML</t>
  </si>
  <si>
    <t>M029002</t>
  </si>
  <si>
    <t>ULTRAVIST 370MGI/ML X 50ML</t>
  </si>
  <si>
    <t>M029003</t>
  </si>
  <si>
    <t>OMNIPAQUE 350MG/ML X 100ML</t>
  </si>
  <si>
    <t>M029004</t>
  </si>
  <si>
    <t>OMNIPAQUE 350MG/ML X 50ML</t>
  </si>
  <si>
    <t>M038017</t>
  </si>
  <si>
    <t>(R)PLAVIX 300MG TABLETA</t>
  </si>
  <si>
    <t>M050013</t>
  </si>
  <si>
    <t>CLORURO DE SODIO 250ML 09% CORPAUL</t>
  </si>
  <si>
    <t>10031</t>
  </si>
  <si>
    <t>GLUTAPAK R SOBRE X 15 GR.</t>
  </si>
  <si>
    <t>101011</t>
  </si>
  <si>
    <t>NUTREN JUNIOR LIQ X 250ML</t>
  </si>
  <si>
    <t>10221</t>
  </si>
  <si>
    <t>NORMOSANG 250 MG AMP</t>
  </si>
  <si>
    <t>10380</t>
  </si>
  <si>
    <t>GLYTROL ULTRAPAK 1500ML BOLSA</t>
  </si>
  <si>
    <t>10382</t>
  </si>
  <si>
    <t>NUTREN 1.5 ULTRAPAK 1000ML</t>
  </si>
  <si>
    <t>10434</t>
  </si>
  <si>
    <t>REPLETE ULTRAPACK BOLSA 1000 ML</t>
  </si>
  <si>
    <t>1246</t>
  </si>
  <si>
    <t>LECHE S26 GOLD 1  LATA</t>
  </si>
  <si>
    <t>286</t>
  </si>
  <si>
    <t>ION - K- (31.2%) ELIXIR. FCO X 180 ML.</t>
  </si>
  <si>
    <t>30105</t>
  </si>
  <si>
    <t>SIMILAC PROSENSITIVE 2   X 400GR LATA</t>
  </si>
  <si>
    <t>31024</t>
  </si>
  <si>
    <t>SIMILAC SPC 30KCAL 2 OZ</t>
  </si>
  <si>
    <t>31040</t>
  </si>
  <si>
    <t>LECHE S26 GOLD 20 KC LIQUIDA FRASCO 2HZ (RTF)</t>
  </si>
  <si>
    <t>31048</t>
  </si>
  <si>
    <t>SIMILAC SPC24 KCAL FCO X 20HZ</t>
  </si>
  <si>
    <t>3179</t>
  </si>
  <si>
    <t>LECHE S26 PREMATURA  24KC LIQUIDA 2HZ (LBW)</t>
  </si>
  <si>
    <t>3184</t>
  </si>
  <si>
    <t>CRAMBERRY 560MG TAB</t>
  </si>
  <si>
    <t>3278</t>
  </si>
  <si>
    <t>GLUCERNA LPC 1.5 BOLSA 1000CC</t>
  </si>
  <si>
    <t>3367</t>
  </si>
  <si>
    <t>LECHE S26 COMFORT GOLD LATA X 400G</t>
  </si>
  <si>
    <t>3499</t>
  </si>
  <si>
    <t>PURAMINO LATA 400G</t>
  </si>
  <si>
    <t>3525</t>
  </si>
  <si>
    <t>SIMILAC SPC 19 KCAL FCO X 2 HNZ</t>
  </si>
  <si>
    <t>354</t>
  </si>
  <si>
    <t>LECHE PRE NAN</t>
  </si>
  <si>
    <t>355</t>
  </si>
  <si>
    <t>LECHE NAN SIN LACTOSA</t>
  </si>
  <si>
    <t>359</t>
  </si>
  <si>
    <t>LECHE NAN PRO 1. X 400 GR.</t>
  </si>
  <si>
    <t>360</t>
  </si>
  <si>
    <t>LECHE NAN  II</t>
  </si>
  <si>
    <t>3768</t>
  </si>
  <si>
    <t>LECHE SIMILAC NEOSURE IQ LATA X 370 G.</t>
  </si>
  <si>
    <t>3776</t>
  </si>
  <si>
    <t>CASILAN POLVO LATA X 250 GRAMOS</t>
  </si>
  <si>
    <t>4011</t>
  </si>
  <si>
    <t>ENSOY NIÑOS POLVO X 400 G</t>
  </si>
  <si>
    <t>4743</t>
  </si>
  <si>
    <t>LECHE NAN 1 OPTIPRO X 900 GR.</t>
  </si>
  <si>
    <t>4816</t>
  </si>
  <si>
    <t>IMPACT PEPTIDE 1.5 BOLSA X 1000 ML.</t>
  </si>
  <si>
    <t>4889</t>
  </si>
  <si>
    <t>PERATIVE 1000 ML FRASCO</t>
  </si>
  <si>
    <t>4984</t>
  </si>
  <si>
    <t>NEOCATE ADVANCE TARRO X 400 GR</t>
  </si>
  <si>
    <t>5013</t>
  </si>
  <si>
    <t>SIMILAC TOTAL CONFORT 0 A 12 MESES</t>
  </si>
  <si>
    <t>5017</t>
  </si>
  <si>
    <t>MONOGEN TARRO X 400GR</t>
  </si>
  <si>
    <t>5031</t>
  </si>
  <si>
    <t>ISOMIL 1 YQ PLUS TARRO X 400G</t>
  </si>
  <si>
    <t>5036</t>
  </si>
  <si>
    <t>ENSURE PLUS HN 237ML 8 OZ</t>
  </si>
  <si>
    <t>5038</t>
  </si>
  <si>
    <t>SOLUCION DE MONSELL</t>
  </si>
  <si>
    <t>5083</t>
  </si>
  <si>
    <t>FOLINATO DE CALCIO 50MG/5ML</t>
  </si>
  <si>
    <t>5152</t>
  </si>
  <si>
    <t>KETOCAL 4:1 SABOR NEUTRO FCO X 300 GR</t>
  </si>
  <si>
    <t>5162</t>
  </si>
  <si>
    <t>DIMETILSULFOXIDO 0.99% LOCION X  120ML</t>
  </si>
  <si>
    <t>5163</t>
  </si>
  <si>
    <t>SOLUCION DE LUGOL X 50ML</t>
  </si>
  <si>
    <t>5186</t>
  </si>
  <si>
    <t>PEPTAMEN INTENSE ULTRAPACK X 1.000 ML</t>
  </si>
  <si>
    <t>5235</t>
  </si>
  <si>
    <t>SULFADIAZINA 250MG/ML FCO X 210 ML SUSP</t>
  </si>
  <si>
    <t>5236</t>
  </si>
  <si>
    <t>PIRIMETAMINA 10MG/5ML SUSP FCO</t>
  </si>
  <si>
    <t>5237</t>
  </si>
  <si>
    <t>ACIDO FOLINICO 10MG/ML SUS X 20ML</t>
  </si>
  <si>
    <t>5302</t>
  </si>
  <si>
    <t>BLUMET 100MG/10ML INY</t>
  </si>
  <si>
    <t>5306</t>
  </si>
  <si>
    <t>ABOUND SOBRE X 24G</t>
  </si>
  <si>
    <t>5309</t>
  </si>
  <si>
    <t>METHILBLUE 10MG/ML AMP</t>
  </si>
  <si>
    <t>6960</t>
  </si>
  <si>
    <t>LECHE NAN A.R.</t>
  </si>
  <si>
    <t>747</t>
  </si>
  <si>
    <t>ACIDO ACETICO C.C</t>
  </si>
  <si>
    <t>8348</t>
  </si>
  <si>
    <t>GLUCERNA LATA X 237 ML</t>
  </si>
  <si>
    <t>8902</t>
  </si>
  <si>
    <t>PEDIASURE LIQUIDO LATA  X  237  ML.</t>
  </si>
  <si>
    <t>9038</t>
  </si>
  <si>
    <t>ENSURE LIQUIDO 237 ML LATA</t>
  </si>
  <si>
    <t>9138</t>
  </si>
  <si>
    <t>GLYTROL 250 ML TETRAPRISMA</t>
  </si>
  <si>
    <t>9422</t>
  </si>
  <si>
    <t>PEPTAMEN JUNIOR FR X 250ML</t>
  </si>
  <si>
    <t>9454</t>
  </si>
  <si>
    <t>NEOCATE LCP POLVO( 0- 12 MESES)TARRO X 400 G.</t>
  </si>
  <si>
    <t>9619</t>
  </si>
  <si>
    <t>LECHE NAN H.A.1</t>
  </si>
  <si>
    <t>9869</t>
  </si>
  <si>
    <t>NUTRAMIGEN PREMIUM TARRO 357 GR</t>
  </si>
  <si>
    <t>1339</t>
  </si>
  <si>
    <t>ACEITE JOHNSON FCO X 100ML</t>
  </si>
  <si>
    <t>I018002</t>
  </si>
  <si>
    <t>ACERO QUIRURGICO Nro.5 M6536 6530g</t>
  </si>
  <si>
    <t>5124</t>
  </si>
  <si>
    <t>ACTIM PROM KIT TEST</t>
  </si>
  <si>
    <t>3965</t>
  </si>
  <si>
    <t>ADAPTADOR BOLSA COLOSTOMIA 57 FLEXIBLE ADULTO.</t>
  </si>
  <si>
    <t>101041</t>
  </si>
  <si>
    <t>ADAPTADOR BOLSA COLOSTOMIA 57 MM</t>
  </si>
  <si>
    <t>1498</t>
  </si>
  <si>
    <t>ADAPTADOR BOLSA COLOSTOMIA 70 MM</t>
  </si>
  <si>
    <t>I005001</t>
  </si>
  <si>
    <t>ADAPTADOR DE PERFUSION REF 10001</t>
  </si>
  <si>
    <t>3966</t>
  </si>
  <si>
    <t>ADAPTADOR PARA BOLSA COLOSTOMIA 70 FLEXIBLE ADULTO.</t>
  </si>
  <si>
    <t>1287</t>
  </si>
  <si>
    <t>ADAPTIC  DE 3 X 8</t>
  </si>
  <si>
    <t>1286</t>
  </si>
  <si>
    <t>ADAPTIC 3X3 COD 2012</t>
  </si>
  <si>
    <t>9389</t>
  </si>
  <si>
    <t>AEROCAMARA EN T NEONATAL REF 313-2058</t>
  </si>
  <si>
    <t>1404</t>
  </si>
  <si>
    <t>AEROCAMARAS EN T REF: 313-2230 ADULTO</t>
  </si>
  <si>
    <t>2004</t>
  </si>
  <si>
    <t>AGUJA  ARPON DE MAMA RP MEDICA</t>
  </si>
  <si>
    <t>1010153</t>
  </si>
  <si>
    <t>AGUJA  ASPIRADO MEDULA OSEA 15 GA X 4IN  LARGA</t>
  </si>
  <si>
    <t>1347</t>
  </si>
  <si>
    <t>AGUJA  PUNCI.LUMB.22 G X 3.5. LARGA REF:405181</t>
  </si>
  <si>
    <t>I011001</t>
  </si>
  <si>
    <t>AGUJA ANGIOGRAFICA PERIFERICA</t>
  </si>
  <si>
    <t>101054</t>
  </si>
  <si>
    <t>AGUJA ASPI.15 GA X 2.688.MEDU.OSEA.DBMNI-1501</t>
  </si>
  <si>
    <t>101051</t>
  </si>
  <si>
    <t>AGUJA BIOP.VLT.18 AG X 10 CM.CORT.COD:18100</t>
  </si>
  <si>
    <t>101056</t>
  </si>
  <si>
    <t>AGUJA BIOPSIA MEDU.OSEA 11 GA X 4 IN</t>
  </si>
  <si>
    <t>4018</t>
  </si>
  <si>
    <t>AGUJA BIOPSIA PISTOLA PRO-MAG 18 X 25.REF:765018250.</t>
  </si>
  <si>
    <t>4992</t>
  </si>
  <si>
    <t>AGUJA BIOPSIA SUPERCORE</t>
  </si>
  <si>
    <t>5310</t>
  </si>
  <si>
    <t>AGUJA BIOPSIA SUPERCORE 18G X 20CM</t>
  </si>
  <si>
    <t>101048</t>
  </si>
  <si>
    <t>AGUJA BIOPSIA VLT  18AG X 20 CM LARGA</t>
  </si>
  <si>
    <t>30046</t>
  </si>
  <si>
    <t>AGUJA BIOPSIA VLT 18 GA X 16 CM</t>
  </si>
  <si>
    <t>101049</t>
  </si>
  <si>
    <t>AGUJA BIOPSIA VLT14 GA X 10 CM MAG 2.5 CORTA</t>
  </si>
  <si>
    <t>3975</t>
  </si>
  <si>
    <t>AGUJA BLOQ.NERV.SONOPLEX 21GX100MM- PAJUNK.</t>
  </si>
  <si>
    <t>5041</t>
  </si>
  <si>
    <t>AGUJA BLOQ.NERV.SONOPLEX 22G X 50MM-PAJUNK</t>
  </si>
  <si>
    <t>3467</t>
  </si>
  <si>
    <t>AGUJA C/ALAS T / HUBER 20GX15MM SURECAN</t>
  </si>
  <si>
    <t>3465</t>
  </si>
  <si>
    <t>AGUJA C/ALAS T / HUBER 22GX15MM SURECAN</t>
  </si>
  <si>
    <t>3466</t>
  </si>
  <si>
    <t>AGUJA C/ALAS T / HUBER 22GX20MM SURECAN</t>
  </si>
  <si>
    <t>I011030</t>
  </si>
  <si>
    <t>AGUJA CHIBA 20GA X 20CM REF MCN2008</t>
  </si>
  <si>
    <t>101057</t>
  </si>
  <si>
    <t>AGUJA CO-AXIAL 13GA X 4.6 CM REF MCXS1410AX</t>
  </si>
  <si>
    <t>30043</t>
  </si>
  <si>
    <t>AGUJA CO-AXIAL 17 GA X 14 .6 CM</t>
  </si>
  <si>
    <t>2007</t>
  </si>
  <si>
    <t>AGUJA CO-AXIAL17 GA X 10.6 CM</t>
  </si>
  <si>
    <t>5266</t>
  </si>
  <si>
    <t>AGUJA DE BIOPSIA SUPERCORE 18ga x 9cm</t>
  </si>
  <si>
    <t>101068</t>
  </si>
  <si>
    <t>AGUJA DE CHIBA 18 GA X 20 CM.MCN 1808.</t>
  </si>
  <si>
    <t>30033</t>
  </si>
  <si>
    <t>AGUJA DE CHIBA MCN 2208 22GAX20CM</t>
  </si>
  <si>
    <t>1345</t>
  </si>
  <si>
    <t>AGUJA DE PUNCION LUMBAR # 18.REF:405184.</t>
  </si>
  <si>
    <t>1346</t>
  </si>
  <si>
    <t>AGUJA DE PUNCION LUMBAR #20</t>
  </si>
  <si>
    <t>1257</t>
  </si>
  <si>
    <t>AGUJA DESECHABLE 20 X 1 1/2 PULGADAS</t>
  </si>
  <si>
    <t>1344</t>
  </si>
  <si>
    <t>AGUJA EPIDURAL #17</t>
  </si>
  <si>
    <t>8123</t>
  </si>
  <si>
    <t>AGUJA ESCLEROTERAPIA GASTRO</t>
  </si>
  <si>
    <t>9926</t>
  </si>
  <si>
    <t>AGUJA HIPODERMICA 16G X 1(1/2) PULG.</t>
  </si>
  <si>
    <t>1256</t>
  </si>
  <si>
    <t>AGUJA HIPODERMICA 18X 1 1/2 PULGADAS</t>
  </si>
  <si>
    <t>1255</t>
  </si>
  <si>
    <t>AGUJA HIPODERMICA 21 X 1 PUL  CORTA</t>
  </si>
  <si>
    <t>1258</t>
  </si>
  <si>
    <t>AGUJA HIPODERMICA 23G X 1 PULGADA</t>
  </si>
  <si>
    <t>1259</t>
  </si>
  <si>
    <t>AGUJA HIPODERMICA 24G X1 PULGADA</t>
  </si>
  <si>
    <t>1260</t>
  </si>
  <si>
    <t>AGUJA HIPODERMICA 25G X 5/8 PULGADA</t>
  </si>
  <si>
    <t>1262</t>
  </si>
  <si>
    <t>AGUJA HIPODERMICA 26G X 1 PULGADA</t>
  </si>
  <si>
    <t>30179</t>
  </si>
  <si>
    <t>AGUJA LOCOPLEX(21GX50MM)5194503 VYGON</t>
  </si>
  <si>
    <t>3793</t>
  </si>
  <si>
    <t>AGUJA NOVOFINE UNIDAD</t>
  </si>
  <si>
    <t>3248</t>
  </si>
  <si>
    <t>AGUJA P/.EPICUTA.MICROFLASH REF:7370319.</t>
  </si>
  <si>
    <t>101042</t>
  </si>
  <si>
    <t>AGUJA PUNC.LUMB.22G COR.REF:183.47</t>
  </si>
  <si>
    <t>30134</t>
  </si>
  <si>
    <t>AGUJA STIMUPLEX 21 X 100MM</t>
  </si>
  <si>
    <t>2661</t>
  </si>
  <si>
    <t>AGUJA WHITACRE # 25</t>
  </si>
  <si>
    <t>2662</t>
  </si>
  <si>
    <t>AGUJA WHITACRE # 27</t>
  </si>
  <si>
    <t>5087</t>
  </si>
  <si>
    <t>AGUJA WHITACRE 25GA X 119MM PACIENTE OBESO</t>
  </si>
  <si>
    <t>3566</t>
  </si>
  <si>
    <t>AIRE RESS 0.5 L</t>
  </si>
  <si>
    <t>1604</t>
  </si>
  <si>
    <t>AIRE RESS 1 L</t>
  </si>
  <si>
    <t>3567</t>
  </si>
  <si>
    <t>AIRE RESS 2 L</t>
  </si>
  <si>
    <t>8472</t>
  </si>
  <si>
    <t>ALCOHOL GLICERINADO</t>
  </si>
  <si>
    <t>2023</t>
  </si>
  <si>
    <t>ALGODON PAQUETE PEQ.</t>
  </si>
  <si>
    <t>2022</t>
  </si>
  <si>
    <t>ALGODON PAQUETE X 500GR</t>
  </si>
  <si>
    <t>3977</t>
  </si>
  <si>
    <t>ALGODON TORUNDA NO ESTE X 30 G.BOLSA.</t>
  </si>
  <si>
    <t>3978</t>
  </si>
  <si>
    <t>ALGODON TORUNDA NO ESTE X 60 G.BOLSA.</t>
  </si>
  <si>
    <t>5279</t>
  </si>
  <si>
    <t>APLICADOR ORANGE 10.5ML REF 260715</t>
  </si>
  <si>
    <t>5280</t>
  </si>
  <si>
    <t>APLICADOR ORANGE 26ML REF 260815</t>
  </si>
  <si>
    <t>5278</t>
  </si>
  <si>
    <t>APLICADOR ORANGE 3ML REF 260415</t>
  </si>
  <si>
    <t>1289</t>
  </si>
  <si>
    <t>APLICADORES CON ALGODON</t>
  </si>
  <si>
    <t>8881</t>
  </si>
  <si>
    <t>APOSITO ACTISORB PLUS 10.5X19</t>
  </si>
  <si>
    <t>3941</t>
  </si>
  <si>
    <t>APOSITO AQUACEL AG EXTRA 10 X 10 CM.</t>
  </si>
  <si>
    <t>3942</t>
  </si>
  <si>
    <t>APOSITO AQUACEL AG EXTRA 15 CM X 15 CM.</t>
  </si>
  <si>
    <t>5076</t>
  </si>
  <si>
    <t>APOSITO AQUACEL AG SURGICAL 9 CM X 15CM</t>
  </si>
  <si>
    <t>5077</t>
  </si>
  <si>
    <t>APOSITO AQUACEL AG SURGICAL 9CM X 25CM</t>
  </si>
  <si>
    <t>9337</t>
  </si>
  <si>
    <t>APOSITO AQUACEL EXTRA 15 X 15 CM</t>
  </si>
  <si>
    <t>5299</t>
  </si>
  <si>
    <t>APOSITO BIOVAC TALLA XL</t>
  </si>
  <si>
    <t>5146</t>
  </si>
  <si>
    <t>APOSITO CUTIMED SILTEC 10CM X 20CM REF PLUS</t>
  </si>
  <si>
    <t>3827</t>
  </si>
  <si>
    <t>APOSITO CUTIMED SORBACT 7 X 9.CMS.COMPRESA ABSORBENTE.</t>
  </si>
  <si>
    <t>3791</t>
  </si>
  <si>
    <t>APOSITO CUTIMED SORBACT GEL 7.5X15 REF 72611-01</t>
  </si>
  <si>
    <t>4978</t>
  </si>
  <si>
    <t>APOSITO KENDALL FOAM AMD DRESSING 10 X 10</t>
  </si>
  <si>
    <t>4975</t>
  </si>
  <si>
    <t>APOSITO KENDALL FOAM AMD DRESSINGS 20 X 20 CM</t>
  </si>
  <si>
    <t>1293</t>
  </si>
  <si>
    <t>APOSITO OCULAR ESTERIL</t>
  </si>
  <si>
    <t>5325</t>
  </si>
  <si>
    <t>APOSITO TEGADERM IV  REF 1633 ADULTO</t>
  </si>
  <si>
    <t>5326</t>
  </si>
  <si>
    <t>APOSITO TEGADERM IV REF 1682 PED</t>
  </si>
  <si>
    <t>I009014</t>
  </si>
  <si>
    <t>APOSITO TELFA 10 X 12.5 REF 7665</t>
  </si>
  <si>
    <t>10203</t>
  </si>
  <si>
    <t>APOSITO TELFA 10.16 X35.6 REF 7668</t>
  </si>
  <si>
    <t>I009013</t>
  </si>
  <si>
    <t>APOSITO TELFA 10CM X 20CM 7666</t>
  </si>
  <si>
    <t>4973</t>
  </si>
  <si>
    <t>APOSITO URGO SORB SILVER  10 X 10 CM</t>
  </si>
  <si>
    <t>4990</t>
  </si>
  <si>
    <t>APOSITO URGO TUL AG SILVER 10CM X 12CM</t>
  </si>
  <si>
    <t>4991</t>
  </si>
  <si>
    <t>APOSITO URGO TUL AG SILVER 15CM X 20CM</t>
  </si>
  <si>
    <t>4974</t>
  </si>
  <si>
    <t>APOSITO XEROFORM 12.7 X 22.9 CM</t>
  </si>
  <si>
    <t>4994</t>
  </si>
  <si>
    <t>ASA DE CORTE BIPOLAR 24/26 FR REF 011160-10 DESECHABLE</t>
  </si>
  <si>
    <t>2757</t>
  </si>
  <si>
    <t>ASA DE CORTE ESTABILIZADO REF 27050G</t>
  </si>
  <si>
    <t>8126</t>
  </si>
  <si>
    <t>ASA DE PILIPECTOMIA OVALADA  REF SD-210U-15</t>
  </si>
  <si>
    <t>31055</t>
  </si>
  <si>
    <t>ASEPTO JERINGA REF ZN1</t>
  </si>
  <si>
    <t>9208</t>
  </si>
  <si>
    <t>ASPIRADOR DE MUCOSIDADES CON TRAMPA ( TRAMPA DE LUCKEN)</t>
  </si>
  <si>
    <t>26G0011</t>
  </si>
  <si>
    <t>ATOMS SYSTEMS  ESFINTER URINARIO DE GILMEDICAS</t>
  </si>
  <si>
    <t>1298</t>
  </si>
  <si>
    <t>BAJA LENGUA</t>
  </si>
  <si>
    <t>30230</t>
  </si>
  <si>
    <t>BALON BAKRI PARA HPP 24FR 54CM COOK</t>
  </si>
  <si>
    <t>8124</t>
  </si>
  <si>
    <t>BALON DE ACALACIA</t>
  </si>
  <si>
    <t>3530</t>
  </si>
  <si>
    <t>BALON DE ANESTESIA 1.0 LTS</t>
  </si>
  <si>
    <t>8258</t>
  </si>
  <si>
    <t>BALON DE DILATACION ESOFAGICA</t>
  </si>
  <si>
    <t>8118</t>
  </si>
  <si>
    <t>BALON DE EXTRACCION BILIAR TRILUMEN</t>
  </si>
  <si>
    <t>1825</t>
  </si>
  <si>
    <t>BALONES DE ANESTESIA 0.5 LIT</t>
  </si>
  <si>
    <t>I005005</t>
  </si>
  <si>
    <t>BASTON EST?NDAR DE SUCCION REF SU18202</t>
  </si>
  <si>
    <t>10220</t>
  </si>
  <si>
    <t>BOLSA  EVA X 1000ML</t>
  </si>
  <si>
    <t>10369</t>
  </si>
  <si>
    <t>BOLSA ACTIVE LIFE PEDIATRICA CONVATEC</t>
  </si>
  <si>
    <t>101073</t>
  </si>
  <si>
    <t>BOLSA DE COLOSTOMIA CONVATEC 57 MM</t>
  </si>
  <si>
    <t>1508</t>
  </si>
  <si>
    <t>BOLSA DE COLOSTOMIA CONVATEC 70 MM</t>
  </si>
  <si>
    <t>1513</t>
  </si>
  <si>
    <t>BOLSA DE FLEBOTOMIA</t>
  </si>
  <si>
    <t>3905</t>
  </si>
  <si>
    <t>BOLSA DESE.3 LTS/SUCCION/SOLIDI.</t>
  </si>
  <si>
    <t>3906</t>
  </si>
  <si>
    <t>BOLSA DESECHA.1.5 LT PARA SUCC.CON SOLIDI.</t>
  </si>
  <si>
    <t>3660</t>
  </si>
  <si>
    <t>BOLSA DRENAJE BIO-SEAL</t>
  </si>
  <si>
    <t>3547</t>
  </si>
  <si>
    <t>BOLSA EVA 150ML</t>
  </si>
  <si>
    <t>3507</t>
  </si>
  <si>
    <t>BOLSA EVA 500ML</t>
  </si>
  <si>
    <t>8997</t>
  </si>
  <si>
    <t>BOLSA EVA X 3 000 ML</t>
  </si>
  <si>
    <t>30011</t>
  </si>
  <si>
    <t>BOLSA PARA SOPORTE NUTRICION ENTERA POR BOMBA</t>
  </si>
  <si>
    <t>1510</t>
  </si>
  <si>
    <t>BOLSA RECOLECTORA DE ORINA</t>
  </si>
  <si>
    <t>I012070</t>
  </si>
  <si>
    <t>BOLSA S-3 ESTER</t>
  </si>
  <si>
    <t>1421</t>
  </si>
  <si>
    <t>BOLSA SOPOR.NUTRI.ENTE.C/PUNZON POR BOMBA</t>
  </si>
  <si>
    <t>3260</t>
  </si>
  <si>
    <t>BOLSA TRANSDUCTOR ECOGRAFO</t>
  </si>
  <si>
    <t>3165</t>
  </si>
  <si>
    <t>BOMBA PROGRAMABLE SYNCHROMED II CON RESERVORIO DE 20ML REF 8637-20</t>
  </si>
  <si>
    <t>10449</t>
  </si>
  <si>
    <t>BOTON DE GASTROSTOMIA 20 FR X 2.5</t>
  </si>
  <si>
    <t>5247</t>
  </si>
  <si>
    <t>BOTON MICKEY DE GASTROSTOMIA 12FR X 1.2CM</t>
  </si>
  <si>
    <t>5225</t>
  </si>
  <si>
    <t>BOTON MICKEY DE GASTROSTOMIA 20FR X 2.0 CM</t>
  </si>
  <si>
    <t>5008</t>
  </si>
  <si>
    <t>BOTON MICKEY DE GASTROSTOMIA 20FR X 2.5 CM</t>
  </si>
  <si>
    <t>4327</t>
  </si>
  <si>
    <t>BOTON MICKEY GASTRO 14 FR X 1.5 CM.REF:0120-14-1.5.</t>
  </si>
  <si>
    <t>5256</t>
  </si>
  <si>
    <t>BOTON MICKEY GASTROSTOMIA 16FR X 1.2CM</t>
  </si>
  <si>
    <t>9781</t>
  </si>
  <si>
    <t>BRACE ARTICULADO   DE RODILLA LARGO</t>
  </si>
  <si>
    <t>2550</t>
  </si>
  <si>
    <t>BRACE ARTICULADO DE RODILLA</t>
  </si>
  <si>
    <t>4986</t>
  </si>
  <si>
    <t>BRACE DE RODILLA  LARGO ARTICULADO TALLA M</t>
  </si>
  <si>
    <t>5312</t>
  </si>
  <si>
    <t>BRACE DE SARMIENTO PIERNA</t>
  </si>
  <si>
    <t>4368</t>
  </si>
  <si>
    <t>BRACE LARGO DE RODILLA NO ARTICULADO.</t>
  </si>
  <si>
    <t>4828</t>
  </si>
  <si>
    <t>BRACE MUÑECA DOBLE FERULA.</t>
  </si>
  <si>
    <t>4977</t>
  </si>
  <si>
    <t>BRACE RIGIDO DE TOBILLOTIPO WALKER  LARGO</t>
  </si>
  <si>
    <t>4101</t>
  </si>
  <si>
    <t>BRACE RIGIDO TOBILLO ARTICULADO</t>
  </si>
  <si>
    <t>4184</t>
  </si>
  <si>
    <t>BRACE RODILLA ARTI/BLOQ/ TOPES CORTO.</t>
  </si>
  <si>
    <t>5044</t>
  </si>
  <si>
    <t>BRACE TIPO WALKER RIGIDO TOBILLO M</t>
  </si>
  <si>
    <t>3661</t>
  </si>
  <si>
    <t>BRAZALETE NEONATAL DESECH # 1</t>
  </si>
  <si>
    <t>3663</t>
  </si>
  <si>
    <t>BRAZALETE NEONATAL DESECH # 4</t>
  </si>
  <si>
    <t>3662</t>
  </si>
  <si>
    <t>BRAZALETE NEONATAL DESECH. # 2</t>
  </si>
  <si>
    <t>3519</t>
  </si>
  <si>
    <t>BRAZALETE NEONATAL DESECH. # 3</t>
  </si>
  <si>
    <t>1560</t>
  </si>
  <si>
    <t>CABESTRILLO DE TELA T-3</t>
  </si>
  <si>
    <t>8133</t>
  </si>
  <si>
    <t>CABESTRILLO DOBLE TALLA 4</t>
  </si>
  <si>
    <t>1557</t>
  </si>
  <si>
    <t>CABESTRILLO ORTOPEDICO T 2</t>
  </si>
  <si>
    <t>1559</t>
  </si>
  <si>
    <t>CABESTRILLO ORTOPEDICO T 5</t>
  </si>
  <si>
    <t>1556</t>
  </si>
  <si>
    <t>CABESTRILLO ORTOPEDICO T1</t>
  </si>
  <si>
    <t>1558</t>
  </si>
  <si>
    <t>CABESTRILLO ORTOPEDICO T-4</t>
  </si>
  <si>
    <t>I013061</t>
  </si>
  <si>
    <t>CABLE DEL UMBRAL (CAIMAN)</t>
  </si>
  <si>
    <t>1826</t>
  </si>
  <si>
    <t>CABLES PARA ELECTROBISTURI</t>
  </si>
  <si>
    <t>4588</t>
  </si>
  <si>
    <t>CAMISA ACCE URETE.LARGA(COOK)REF:FUS-120055.</t>
  </si>
  <si>
    <t>4613</t>
  </si>
  <si>
    <t>CAMISA ACCE.URET(BOS)12/14FR X 36CM.REF:250225.</t>
  </si>
  <si>
    <t>4007</t>
  </si>
  <si>
    <t>CAMISA ACCE.URETE(BOS)11/13FRX36CM.REF:0222.</t>
  </si>
  <si>
    <t>4209</t>
  </si>
  <si>
    <t>CAMISA ACCE/URETE(COOK)REF:FUS-120035.</t>
  </si>
  <si>
    <t>3435</t>
  </si>
  <si>
    <t>CAMPO ARTROSCOPIA DE CADERA</t>
  </si>
  <si>
    <t>3219</t>
  </si>
  <si>
    <t>CAMPO ARTROSCOPIA DE RODILLA</t>
  </si>
  <si>
    <t>3434</t>
  </si>
  <si>
    <t>CAMPO PROTESIS DE CADERA</t>
  </si>
  <si>
    <t>8122</t>
  </si>
  <si>
    <t>CANASTILLA DE DORMIA COLANGIO</t>
  </si>
  <si>
    <t>7157</t>
  </si>
  <si>
    <t>CANASTILLA DE EXTRACCION 1.9 F</t>
  </si>
  <si>
    <t>4969</t>
  </si>
  <si>
    <t>CANISTER 1.000 CC KCI</t>
  </si>
  <si>
    <t>4957</t>
  </si>
  <si>
    <t>CANISTER 1100 CC GENADYNE</t>
  </si>
  <si>
    <t>5286</t>
  </si>
  <si>
    <t>CANISTER 600 REF CR-600</t>
  </si>
  <si>
    <t>4956</t>
  </si>
  <si>
    <t>CANISTER 800 CC GENADYNE</t>
  </si>
  <si>
    <t>4943</t>
  </si>
  <si>
    <t>CANISTER DE  600 CC GENADYNE</t>
  </si>
  <si>
    <t>5274</t>
  </si>
  <si>
    <t>CANISTER DE 1200 CC</t>
  </si>
  <si>
    <t>5086</t>
  </si>
  <si>
    <t>CANISTER RENASYS 250ML</t>
  </si>
  <si>
    <t>5068</t>
  </si>
  <si>
    <t>CANISTER RENASYS 800ML</t>
  </si>
  <si>
    <t>30071</t>
  </si>
  <si>
    <t>CANULA  TRAQUEOSTOMIA 7.0 MM C/ B TRACOE</t>
  </si>
  <si>
    <t>3149</t>
  </si>
  <si>
    <t>CANULA 11014LAR FLOWGUARD REF 11014L 14FR LONG</t>
  </si>
  <si>
    <t>30215</t>
  </si>
  <si>
    <t>CANULA 67316 RT METAL 16FR 10PK17L</t>
  </si>
  <si>
    <t>30222</t>
  </si>
  <si>
    <t>CANULA 67318 VEN RT METAL 18FR 10PK 17L</t>
  </si>
  <si>
    <t>30223</t>
  </si>
  <si>
    <t>CANULA 69314 VEN RT METAL 14FR 10PK 17L</t>
  </si>
  <si>
    <t>30224</t>
  </si>
  <si>
    <t>CANULA 69316 VEN RT METAL 16FR 10PK 17L</t>
  </si>
  <si>
    <t>30216</t>
  </si>
  <si>
    <t>CANULA 69320 VEN RT METAL 20FR 10PK17LREF 69320</t>
  </si>
  <si>
    <t>30235</t>
  </si>
  <si>
    <t>CANULA 77114  ART ONE PIECE 14GE 7FR</t>
  </si>
  <si>
    <t>3150</t>
  </si>
  <si>
    <t>CANULA 96570-015 BIO-MEDICUS 15FR EA 10 L</t>
  </si>
  <si>
    <t>3998</t>
  </si>
  <si>
    <t>CANULA ALTO FLUJO INFANTE REF: BC 2745.</t>
  </si>
  <si>
    <t>3999</t>
  </si>
  <si>
    <t>CANULA ALTO FLUJO INTERM.INFAN.REF:BC 2755.</t>
  </si>
  <si>
    <t>4000</t>
  </si>
  <si>
    <t>CANULA ALTO FLUJO PEDIATRICA REF: BC 3780.</t>
  </si>
  <si>
    <t>4830</t>
  </si>
  <si>
    <t>CANULA ALTO FLUJO PREMATURO.REF:BC 2425.</t>
  </si>
  <si>
    <t>3668</t>
  </si>
  <si>
    <t>CANULA AMEU # 5 CON ADAPTADOR</t>
  </si>
  <si>
    <t>3670</t>
  </si>
  <si>
    <t>CANULA AMEU # 7 CON ADAPTDOR</t>
  </si>
  <si>
    <t>3703</t>
  </si>
  <si>
    <t>CANULA ARTERIAL EOPA ADULTO CON VENT 20FR REF 77620</t>
  </si>
  <si>
    <t>I005007</t>
  </si>
  <si>
    <t>CANULA DE AORTA REF 76020</t>
  </si>
  <si>
    <t>I005008</t>
  </si>
  <si>
    <t>CANULA DE ASPIRAR ADULTO REF 10061</t>
  </si>
  <si>
    <t>I005009</t>
  </si>
  <si>
    <t>CANULA DE CARDIOPLEJIA REF: 20014</t>
  </si>
  <si>
    <t>1831</t>
  </si>
  <si>
    <t>CANULA DE GUEDEL  X  10 CM ( ROJA)</t>
  </si>
  <si>
    <t>1835</t>
  </si>
  <si>
    <t>CANULA DE GUEDEL  X 9 CM (NARANJA)</t>
  </si>
  <si>
    <t>1833</t>
  </si>
  <si>
    <t>CANULA DE GUEDEL # 00</t>
  </si>
  <si>
    <t>1829</t>
  </si>
  <si>
    <t>CANULA DE GUEDEL 60MM (GRIS)</t>
  </si>
  <si>
    <t>1828</t>
  </si>
  <si>
    <t>CANULA DE GUEDEL 70MM (BLANCA)</t>
  </si>
  <si>
    <t>1830</t>
  </si>
  <si>
    <t>CANULA DE GUEDEL X  8 CM ( VERDE)</t>
  </si>
  <si>
    <t>3387</t>
  </si>
  <si>
    <t>CANULA DE OSTIN CORONARIA DE 45°REF 30212</t>
  </si>
  <si>
    <t>I005011</t>
  </si>
  <si>
    <t>CANULA DE PERFU.ANTEROGRADA.REF:30114.</t>
  </si>
  <si>
    <t>30075</t>
  </si>
  <si>
    <t>CANULA FENESTRADA 6.0 MM C/B TRACOE</t>
  </si>
  <si>
    <t>5049</t>
  </si>
  <si>
    <t>CANULA NASAL ADULTO M OPTIFLOW REF: OPT844</t>
  </si>
  <si>
    <t>5048</t>
  </si>
  <si>
    <t>CANULA NASAL ADULTO S OPTIFLOW REF: OPT842</t>
  </si>
  <si>
    <t>5046</t>
  </si>
  <si>
    <t>CANULA NASAL INFANT OPTIFLOW REF:OPT316</t>
  </si>
  <si>
    <t>3973</t>
  </si>
  <si>
    <t>CANULA NASAL MEDIANA NEONATAL REF:1200-02.</t>
  </si>
  <si>
    <t>5047</t>
  </si>
  <si>
    <t>CANULA NASAL PEDIATRICA OPTIFLOW REF: OPT318</t>
  </si>
  <si>
    <t>3614</t>
  </si>
  <si>
    <t>CANULA NASAL PEQUEÑA NEONATAL</t>
  </si>
  <si>
    <t>3454</t>
  </si>
  <si>
    <t>CANULA NASOFARINGEA 14 FR</t>
  </si>
  <si>
    <t>3461</t>
  </si>
  <si>
    <t>CANULA NASOFARINGEA 28 FR</t>
  </si>
  <si>
    <t>3462</t>
  </si>
  <si>
    <t>CANULA NASOFARINGEA 30 FR</t>
  </si>
  <si>
    <t>1454</t>
  </si>
  <si>
    <t>CANULA PARA  OXIGENO ADULTO</t>
  </si>
  <si>
    <t>2691</t>
  </si>
  <si>
    <t>CANULA PARA OXIGENO NEONATAL</t>
  </si>
  <si>
    <t>1840</t>
  </si>
  <si>
    <t>CANULA PARA OXIGENO PEDIATRICA</t>
  </si>
  <si>
    <t>4543</t>
  </si>
  <si>
    <t>CANULA TRAQ.S/FENES.ANILLADA # 8.C/B.TRACOE.</t>
  </si>
  <si>
    <t>1839</t>
  </si>
  <si>
    <t>CANULA TRAQUEOSTOMIA 8.0 MM  C/B TRACOE</t>
  </si>
  <si>
    <t>5307</t>
  </si>
  <si>
    <t>CANULA TRAQUEOSTOMIA SIN FENESTRE No 7.0 SON BALON TRACOE</t>
  </si>
  <si>
    <t>3835</t>
  </si>
  <si>
    <t>CANULA VENOSA DOBLE ESTADIO REF:91246 MC2.34/46 FR.</t>
  </si>
  <si>
    <t>I005012</t>
  </si>
  <si>
    <t>CANULA VENOSA REF 69324</t>
  </si>
  <si>
    <t>I005014</t>
  </si>
  <si>
    <t>CANULA VENOSA REF 69328</t>
  </si>
  <si>
    <t>6749</t>
  </si>
  <si>
    <t>CANULA YANKAWER PLASTICO</t>
  </si>
  <si>
    <t>3148</t>
  </si>
  <si>
    <t>CANULA-025BIO-MED VEN REF 96880-025 25F17LEA</t>
  </si>
  <si>
    <t>I013005</t>
  </si>
  <si>
    <t>CARTUCHO ACT REF 402-03</t>
  </si>
  <si>
    <t>3623</t>
  </si>
  <si>
    <t>CARTUCHO EPOC</t>
  </si>
  <si>
    <t>3238</t>
  </si>
  <si>
    <t>CARTUCHO PARA MAQUINAS DE GASES</t>
  </si>
  <si>
    <t>3557</t>
  </si>
  <si>
    <t>CASCADA DESECH. PARA HUMIDIFI.REF MR290</t>
  </si>
  <si>
    <t>10202</t>
  </si>
  <si>
    <t>CASSETTE STERRAD 100 NX REF 10144</t>
  </si>
  <si>
    <t>CET0026</t>
  </si>
  <si>
    <t>CAT DIAGNOSTICO OPTITORQUE JACKY 5FR-3.5X1 REF:5BL3520A ORDER: 40-5021</t>
  </si>
  <si>
    <t>8112</t>
  </si>
  <si>
    <t>CAT. LIGADOR DE VARICES SPEEDBAND SUPER 7 BOX 1</t>
  </si>
  <si>
    <t>8111</t>
  </si>
  <si>
    <t>CAT. LIGADOR DE VARICES-6</t>
  </si>
  <si>
    <t>7258</t>
  </si>
  <si>
    <t>CAT. PERITONEAL HAKIM 85CM REF.823045</t>
  </si>
  <si>
    <t>30137</t>
  </si>
  <si>
    <t>CAT.DOB.LUMEN PRECU.11.5X15CM.REF:XTP116IJSE.</t>
  </si>
  <si>
    <t>3833</t>
  </si>
  <si>
    <t>CAT.DRENAJE.UNIVERSAL.8FX25CM.REF:756508025</t>
  </si>
  <si>
    <t>4510</t>
  </si>
  <si>
    <t>CAT.GUIA 14FR X 83CM(COOK) REF:C-CAE-14.0-83.</t>
  </si>
  <si>
    <t>3788</t>
  </si>
  <si>
    <t>CAT.PERITO.REF: MPD257.KIT PARA INSER.MEDCOMP.</t>
  </si>
  <si>
    <t>2813</t>
  </si>
  <si>
    <t>CATE.GUIA MICRO.REF:MPIS-401-SST.REF:MPIS-501-SST</t>
  </si>
  <si>
    <t>4410</t>
  </si>
  <si>
    <t>CATE.J.J.SILICO.6FR X 24CM.REF:ROJP9624ST.</t>
  </si>
  <si>
    <t>30244</t>
  </si>
  <si>
    <t>CATE.RECTO(11FR X15CM).BILU.AD.REF: XTP116MT</t>
  </si>
  <si>
    <t>101108</t>
  </si>
  <si>
    <t>CATE.SUBCLA.BILUMEN 4 X 8 PED.REF:CS-15402-E.</t>
  </si>
  <si>
    <t>1367</t>
  </si>
  <si>
    <t>CATE.SUBCLA.TRILU.REF:CV-25703</t>
  </si>
  <si>
    <t>3871</t>
  </si>
  <si>
    <t>CATETER  INTROCAN 16GA X 1.16IN REF:381854</t>
  </si>
  <si>
    <t>3870</t>
  </si>
  <si>
    <t>CATETER  INTROCAN 18GA X 1.16IN REF: 381844</t>
  </si>
  <si>
    <t>3869</t>
  </si>
  <si>
    <t>CATETER  INTROCAN 20GA X 1.16IN REF: 381834</t>
  </si>
  <si>
    <t>3868</t>
  </si>
  <si>
    <t>CATETER  INTROCAN 22GA X 1.0IN REF: 381823</t>
  </si>
  <si>
    <t>9635</t>
  </si>
  <si>
    <t>CATETER AVA</t>
  </si>
  <si>
    <t>4207</t>
  </si>
  <si>
    <t>CATETER BILU.ACCE/URETE(COOK)REF:AQ-022610.</t>
  </si>
  <si>
    <t>3156</t>
  </si>
  <si>
    <t>CATETER CENT.BILU.INSER. PERI.5FR X 50CM REFPS01652</t>
  </si>
  <si>
    <t>5229</t>
  </si>
  <si>
    <t>CATETER CENTRAL BILUMEN PEDIATRICO 4FR X 50CM</t>
  </si>
  <si>
    <t>5094</t>
  </si>
  <si>
    <t>CATETER CENTRAL PICC BILUMEN PROTEGIDO ALTA PRESION 5.5FR X 50CM</t>
  </si>
  <si>
    <t>4981</t>
  </si>
  <si>
    <t>CATETER DE DRENAJE 6 FR X 20CM REF: 756006020</t>
  </si>
  <si>
    <t>5311</t>
  </si>
  <si>
    <t>CATETER DE DRENAJE UNIVERSAL 14FR X 25CM</t>
  </si>
  <si>
    <t>1549</t>
  </si>
  <si>
    <t>CATETER DE FOGARTY # 3</t>
  </si>
  <si>
    <t>101098</t>
  </si>
  <si>
    <t>CATETER DE NEFROSTOMIA 10 FR</t>
  </si>
  <si>
    <t>CW09007</t>
  </si>
  <si>
    <t>CATETER DIAGNOSTICO JL 3.5 5FR X 100CM 7521-13</t>
  </si>
  <si>
    <t>CW09006</t>
  </si>
  <si>
    <t>CATETER DIAGNOSTICO JR 4.0 5FR X 100CM 7523-21</t>
  </si>
  <si>
    <t>CW10125</t>
  </si>
  <si>
    <t>CATETER DIAGNOSTICO ULTIMATE 4-T45 5FR REF 5100381ULT4</t>
  </si>
  <si>
    <t>1361</t>
  </si>
  <si>
    <t>CATETER DOBLE JOTA 6 FR</t>
  </si>
  <si>
    <t>3812</t>
  </si>
  <si>
    <t>CATETER DRENAJE NEFROST.8FR.(8FRX 35CM)REF:755608035.</t>
  </si>
  <si>
    <t>CET0019</t>
  </si>
  <si>
    <t>CATETER DX CORONARIO OPTITORQUE JL RH#5CL3500M</t>
  </si>
  <si>
    <t>CET0018</t>
  </si>
  <si>
    <t>CATETER DX CORONARIO OPTITORQUE JR RH#5CR4000M</t>
  </si>
  <si>
    <t>1357</t>
  </si>
  <si>
    <t>CATETER EPICUTANEO</t>
  </si>
  <si>
    <t>CW10147</t>
  </si>
  <si>
    <t>CATETER EXTENSION INYECTOR TUBING  122 CM REF HPF480E</t>
  </si>
  <si>
    <t>1362</t>
  </si>
  <si>
    <t>CATETER FOGARTY # 4</t>
  </si>
  <si>
    <t>4528</t>
  </si>
  <si>
    <t>CATETER GASTO CARDI.CONTI.TERMO(FEMORAL 5FR)</t>
  </si>
  <si>
    <t>5324</t>
  </si>
  <si>
    <t>CATETER INSYTE AUTOGUARD 16X 1 1/4 REF 381854</t>
  </si>
  <si>
    <t>5223</t>
  </si>
  <si>
    <t>CATETER INSYTE AUTOGUARD 18X1 1/4 REF 381844</t>
  </si>
  <si>
    <t>5330</t>
  </si>
  <si>
    <t>CATETER INSYTE AUTOGUARD 20GA X 1 1/4 REF 381834</t>
  </si>
  <si>
    <t>5322</t>
  </si>
  <si>
    <t>CATETER INSYTE AUTOGUARD 22X1 REF381823</t>
  </si>
  <si>
    <t>5321</t>
  </si>
  <si>
    <t>CATETER INSYTE AUTOGUARD 24GA X 3/4 REF 381812</t>
  </si>
  <si>
    <t>4517</t>
  </si>
  <si>
    <t>CATETER INTERCAM.TBO.8FR X 45CM(COOK) REF:C-CAE-8.0-45.</t>
  </si>
  <si>
    <t>10147</t>
  </si>
  <si>
    <t>CATETER INTRACAT BILUMEN</t>
  </si>
  <si>
    <t>3424</t>
  </si>
  <si>
    <t>CATETER INTRATECAL LO88 REF 8780</t>
  </si>
  <si>
    <t>3867</t>
  </si>
  <si>
    <t>CATETER INTROCAN  24GA X 14MM CORTO</t>
  </si>
  <si>
    <t>3887</t>
  </si>
  <si>
    <t>CATETER INTROCAN 14 GA.</t>
  </si>
  <si>
    <t>4968</t>
  </si>
  <si>
    <t>CATETER INTROCAN 24GA X 19MM LARGO</t>
  </si>
  <si>
    <t>3692</t>
  </si>
  <si>
    <t>CATETER INTRODUCTOR FROVA ADULTO</t>
  </si>
  <si>
    <t>3693</t>
  </si>
  <si>
    <t>CATETER INTRODUCTOR FROVA PEDIATRICO</t>
  </si>
  <si>
    <t>9752</t>
  </si>
  <si>
    <t>CATETER INTRODUCTOR MAC REF 01SI11142</t>
  </si>
  <si>
    <t>9610</t>
  </si>
  <si>
    <t>CATETER MONOLUMEN INSERCION PERIFERICA 4FR X 50CM REF: 01PR05041</t>
  </si>
  <si>
    <t>3285</t>
  </si>
  <si>
    <t>CATETER PARA DIALI.PERITO.REF:C-PDS-901T-15.</t>
  </si>
  <si>
    <t>9144</t>
  </si>
  <si>
    <t>CATETER PARA HISTEROSALPINOGRAFIA</t>
  </si>
  <si>
    <t>6945</t>
  </si>
  <si>
    <t>CATETER PREMICATH</t>
  </si>
  <si>
    <t>5088</t>
  </si>
  <si>
    <t>CATETER proAQT X 30cm REF : PV8810</t>
  </si>
  <si>
    <t>3118</t>
  </si>
  <si>
    <t>CATETER RECTO 11FR X 20 CM DOBLE LUMEN ADULTO DE  REF XTP118MT</t>
  </si>
  <si>
    <t>9479</t>
  </si>
  <si>
    <t>CATETER SET CRICOTIROIDECTOMIA</t>
  </si>
  <si>
    <t>1390</t>
  </si>
  <si>
    <t>CATETER SHORT LEADER ADULTO</t>
  </si>
  <si>
    <t>101043</t>
  </si>
  <si>
    <t>CATETER SHORT LEADER PEDIATRICO</t>
  </si>
  <si>
    <t>101107</t>
  </si>
  <si>
    <t>CATETER SUBCLAV. BILUMEN 4 X 5  PEDIA. REF CS12402</t>
  </si>
  <si>
    <t>1366</t>
  </si>
  <si>
    <t>CATETER SUBCLAVIO BILUMEN ADUL</t>
  </si>
  <si>
    <t>1360</t>
  </si>
  <si>
    <t>CATETER SUBCLAVIO MONOLUMEN REF CS-24301-E</t>
  </si>
  <si>
    <t>1374</t>
  </si>
  <si>
    <t>CATETER SWAN GANZ TERMODILU.5 VIAS VIP</t>
  </si>
  <si>
    <t>I007016</t>
  </si>
  <si>
    <t>CATETER TORACICO 16FR 8016</t>
  </si>
  <si>
    <t>I007017</t>
  </si>
  <si>
    <t>CATETER TORACICO 20FR 8020</t>
  </si>
  <si>
    <t>7810</t>
  </si>
  <si>
    <t>CATETER TORAXICO ANGULADO DRILLTEX</t>
  </si>
  <si>
    <t>6922</t>
  </si>
  <si>
    <t>CATETER TORAXICO RECTO DRILLTEX.REF: 8032.</t>
  </si>
  <si>
    <t>3286</t>
  </si>
  <si>
    <t>CATETER TUNELIZADO.14.5FR X 28CM REF:HFS28E</t>
  </si>
  <si>
    <t>10361</t>
  </si>
  <si>
    <t>CATETER UMBILICAL 2.5 FR</t>
  </si>
  <si>
    <t>1356</t>
  </si>
  <si>
    <t>CATETER UMBILICAL FG - 3.5 FR</t>
  </si>
  <si>
    <t>101045</t>
  </si>
  <si>
    <t>CATETER UMBILICAL FG- 5 FR</t>
  </si>
  <si>
    <t>3410</t>
  </si>
  <si>
    <t>CATETER UMBILICAL MONOLUMEN 4.0FR -37 CM</t>
  </si>
  <si>
    <t>30210</t>
  </si>
  <si>
    <t>CATETER VENOSO CENTRAL TRILUMEN PED. 5.5 X 13 REF 01CS16553E</t>
  </si>
  <si>
    <t>1613</t>
  </si>
  <si>
    <t>CATGUT CROMADO 2/0 CT1 COD 923T</t>
  </si>
  <si>
    <t>1618</t>
  </si>
  <si>
    <t>CATGUT CROMADO 3/0 SH COD G122T</t>
  </si>
  <si>
    <t>1624</t>
  </si>
  <si>
    <t>CATGUT CROMADO 4/O RB1 COD.U203T</t>
  </si>
  <si>
    <t>1628</t>
  </si>
  <si>
    <t>CATGUT CROMADO 5/O RB1 COD.U202T</t>
  </si>
  <si>
    <t>1607</t>
  </si>
  <si>
    <t>CATGUT CROMADO O CT1 COD.812 T</t>
  </si>
  <si>
    <t>1638</t>
  </si>
  <si>
    <t>CATGUT SIMPLE 2/O CT1 COD. 843T</t>
  </si>
  <si>
    <t>6872</t>
  </si>
  <si>
    <t>CATTETER DE DRENAJE UNIVERSAL REF: LGUC 10FR</t>
  </si>
  <si>
    <t>I012097</t>
  </si>
  <si>
    <t>CAUCHO DE ASPIRAR SILICONIZADO X 3MTS</t>
  </si>
  <si>
    <t>5102</t>
  </si>
  <si>
    <t>CELSITE SISTEMA IMPLANTABLE VENOSO 6.5FR GRANDE</t>
  </si>
  <si>
    <t>3136</t>
  </si>
  <si>
    <t>CELSITE SISTEMA INPLANTA. 6.5 FR X 80 MEDIANO</t>
  </si>
  <si>
    <t>8628</t>
  </si>
  <si>
    <t>CEMENTO CLINICA EL ROSARIO</t>
  </si>
  <si>
    <t>1340</t>
  </si>
  <si>
    <t>CEPILLO PARA DIENTES</t>
  </si>
  <si>
    <t>2050</t>
  </si>
  <si>
    <t>CERA PARA  HUESO COD.W31G</t>
  </si>
  <si>
    <t>2053</t>
  </si>
  <si>
    <t>CERVIX  SET</t>
  </si>
  <si>
    <t>9259</t>
  </si>
  <si>
    <t>CHAMPU X COJIN</t>
  </si>
  <si>
    <t>9352</t>
  </si>
  <si>
    <t>CHAPSTICK PROTECTOR LABIAL</t>
  </si>
  <si>
    <t>5216</t>
  </si>
  <si>
    <t>CHROMIC GUT 0 36 GS-21 B CG924</t>
  </si>
  <si>
    <t>4430</t>
  </si>
  <si>
    <t>CIDEX OPA.DETERG.COD. 20391</t>
  </si>
  <si>
    <t>4848</t>
  </si>
  <si>
    <t>CIDEZYME DETERG.ENZI.GARRAFA.COD: 2260</t>
  </si>
  <si>
    <t>2070</t>
  </si>
  <si>
    <t>CINTA INDICADORA  A VAPOR</t>
  </si>
  <si>
    <t>4144</t>
  </si>
  <si>
    <t>CINTA INDICADORA STERRAD REF 14202</t>
  </si>
  <si>
    <t>12U0001</t>
  </si>
  <si>
    <t>CINTA PARA INCONTINECIA OBTRIX II  DE BOSTON SCIENTIFIC</t>
  </si>
  <si>
    <t>12U0005</t>
  </si>
  <si>
    <t>CINTA PARA INCONTINENCIA URINARIA  OBTRYX  HALLO T.O.T DE  BOSTON SCIENTIFIC</t>
  </si>
  <si>
    <t>5050</t>
  </si>
  <si>
    <t>CIRCUITO ALTO FLUJO OPTIFLOW JUNIOR REF: RT330</t>
  </si>
  <si>
    <t>I013007</t>
  </si>
  <si>
    <t>CIRCUITO ANESTESIA PEDIATRICO</t>
  </si>
  <si>
    <t>4001</t>
  </si>
  <si>
    <t>CIRCUITO DESECH. CANULA ALTO FLUJO REF: RT329.</t>
  </si>
  <si>
    <t>5051</t>
  </si>
  <si>
    <t>CIRCUITO DESECHABLE ALTO FLUJO ADULTO REF : RT202</t>
  </si>
  <si>
    <t>1843</t>
  </si>
  <si>
    <t>CIRCUITO PARA ANESTESIA ADULTO</t>
  </si>
  <si>
    <t>3745</t>
  </si>
  <si>
    <t>CIRCUITO VENTI.PED.DOBLE HILO REF:RT265</t>
  </si>
  <si>
    <t>3959</t>
  </si>
  <si>
    <t>CIRCUITO VENTILACION ADULTO- PEDIATRICO ALTA FRECUENCIA REF RT385</t>
  </si>
  <si>
    <t>4893</t>
  </si>
  <si>
    <t>CIRCUITO VENTILACION OXYLOG  2000-3000 PLUS TRANSPORTE</t>
  </si>
  <si>
    <t>5129</t>
  </si>
  <si>
    <t>CITRILUB ATOMIZADOR</t>
  </si>
  <si>
    <t>10491</t>
  </si>
  <si>
    <t>CLAMP UMBILICAL</t>
  </si>
  <si>
    <t>15R0034</t>
  </si>
  <si>
    <t>CLIP ANEURISMA PERMA RECTO 9MM RP MEDICA.</t>
  </si>
  <si>
    <t>3356</t>
  </si>
  <si>
    <t>CLIP HEMOSTATICO LARGO NARANJA REF O-4120-1</t>
  </si>
  <si>
    <t>3344</t>
  </si>
  <si>
    <t>CLIP HX 201UR-135</t>
  </si>
  <si>
    <t>31039</t>
  </si>
  <si>
    <t>CLIP METALICO GRANDE V3120-1</t>
  </si>
  <si>
    <t>5141</t>
  </si>
  <si>
    <t>CLIPPING DEVICE 235CM REF: M00522610</t>
  </si>
  <si>
    <t>CC01002</t>
  </si>
  <si>
    <t>CLOSURE FAST CATHETER 7F X 60 CM REF: CF7-7-60</t>
  </si>
  <si>
    <t>101113</t>
  </si>
  <si>
    <t>COLLAR PHILADELPHIA " M "</t>
  </si>
  <si>
    <t>101112</t>
  </si>
  <si>
    <t>COLLAR PHILADELPHIA " S "</t>
  </si>
  <si>
    <t>2067</t>
  </si>
  <si>
    <t>COLLAR PHILADELPHIA TALLA L</t>
  </si>
  <si>
    <t>2054</t>
  </si>
  <si>
    <t>COLLARES BLANDOS T-L</t>
  </si>
  <si>
    <t>2055</t>
  </si>
  <si>
    <t>COLLARES BLANDOS T-M</t>
  </si>
  <si>
    <t>2056</t>
  </si>
  <si>
    <t>COLLARES BLANDOS T-S</t>
  </si>
  <si>
    <t>4850</t>
  </si>
  <si>
    <t>COMPRESA ESTERIL 45*45*5 (TETRAS)</t>
  </si>
  <si>
    <t>101114</t>
  </si>
  <si>
    <t>CONDUCTOR PARA TUBO END 10 FR PEDIATRICO</t>
  </si>
  <si>
    <t>1841</t>
  </si>
  <si>
    <t>CONDUCTOR PARA TUBO ENDO 14 FR ADULTO</t>
  </si>
  <si>
    <t>30081</t>
  </si>
  <si>
    <t>CONDUCTOR PARA TUBO ENDO 6 FR NEONA.</t>
  </si>
  <si>
    <t>5120</t>
  </si>
  <si>
    <t>CONDUGEL FCO X 240ML</t>
  </si>
  <si>
    <t>I005016</t>
  </si>
  <si>
    <t>CONECTOR 1/4 X 1/4</t>
  </si>
  <si>
    <t>I005018</t>
  </si>
  <si>
    <t>CONECTOR 1/4 X 1/4 CON LUER</t>
  </si>
  <si>
    <t>I005028</t>
  </si>
  <si>
    <t>CONECTOR 1/4 X 3/8</t>
  </si>
  <si>
    <t>30057</t>
  </si>
  <si>
    <t>CONECTOR 3/16 X 1/4</t>
  </si>
  <si>
    <t>30056</t>
  </si>
  <si>
    <t>CONECTOR 3/8 X 1/2</t>
  </si>
  <si>
    <t>I008014</t>
  </si>
  <si>
    <t>CONECTOR 3/8 X 1/4 X1Y4 EN Y</t>
  </si>
  <si>
    <t>I005020</t>
  </si>
  <si>
    <t>CONECTOR 3/8 X 3/8 LON LUER</t>
  </si>
  <si>
    <t>I005031</t>
  </si>
  <si>
    <t>CONECTOR 3/8 X 3/8 RECTO</t>
  </si>
  <si>
    <t>I005021</t>
  </si>
  <si>
    <t>CONECTOR DATA MASTER 1/2 05171</t>
  </si>
  <si>
    <t>30095</t>
  </si>
  <si>
    <t>CONECTOR EN Y 1/2 X 1/2 X 1/2</t>
  </si>
  <si>
    <t>30055</t>
  </si>
  <si>
    <t>CONECTOR EN Y 1/2X 3/8  X 3/8</t>
  </si>
  <si>
    <t>I005024</t>
  </si>
  <si>
    <t>CONECTOR EN Y 3/8 X 3/8 X 3/8</t>
  </si>
  <si>
    <t>4012</t>
  </si>
  <si>
    <t>CONECTOR EN Y CON DOBLE VALV.RX. IDX.</t>
  </si>
  <si>
    <t>1516</t>
  </si>
  <si>
    <t>CONECTOR MACHO MACHO</t>
  </si>
  <si>
    <t>I005029</t>
  </si>
  <si>
    <t>CONECTOR Y 3/8 X 1/4 X 3/8</t>
  </si>
  <si>
    <t>I008015</t>
  </si>
  <si>
    <t>CONECTOR(3/16 X 3/16 X 3/16) EN Y</t>
  </si>
  <si>
    <t>9540</t>
  </si>
  <si>
    <t>COPITOS PAQUETE X 50UNID.</t>
  </si>
  <si>
    <t>7445</t>
  </si>
  <si>
    <t>CORSET</t>
  </si>
  <si>
    <t>CM03002</t>
  </si>
  <si>
    <t>COSEAL 4ML JERIN.PRELLE.REF: 934074</t>
  </si>
  <si>
    <t>10404</t>
  </si>
  <si>
    <t>COTONOIDE 801403</t>
  </si>
  <si>
    <t>3264</t>
  </si>
  <si>
    <t>CPAP DE BURBU.NEONA.P/N BC-161</t>
  </si>
  <si>
    <t>5246</t>
  </si>
  <si>
    <t>CPAP NEONATAL No 4 HUDSON</t>
  </si>
  <si>
    <t>9311</t>
  </si>
  <si>
    <t>CREMA DENT. COLGATE PÑA</t>
  </si>
  <si>
    <t>9177</t>
  </si>
  <si>
    <t>CREMA LIQ.JOHNSONS BABY FC X200ML</t>
  </si>
  <si>
    <t>4904</t>
  </si>
  <si>
    <t>CUBIERTA DESCARTABLE PARA TERMOMETO REF SP-500500</t>
  </si>
  <si>
    <t>3195</t>
  </si>
  <si>
    <t>CUCHILLA  ARTROSCO.DYNONICS 5.5MM</t>
  </si>
  <si>
    <t>3758</t>
  </si>
  <si>
    <t>CUCHILLA DE ARTROSCOPIO DYIONICS 4.5 MM</t>
  </si>
  <si>
    <t>2058</t>
  </si>
  <si>
    <t>CUCHILLAS DE BISTURI # 10</t>
  </si>
  <si>
    <t>2059</t>
  </si>
  <si>
    <t>CUCHILLAS DE BISTURI # 11</t>
  </si>
  <si>
    <t>2061</t>
  </si>
  <si>
    <t>CUCHILLA DE BISTURI # 15</t>
  </si>
  <si>
    <t>2062</t>
  </si>
  <si>
    <t>CUCHILLA DE BISTURI # 21</t>
  </si>
  <si>
    <t>2148</t>
  </si>
  <si>
    <t>CUCHILLA DERMATOMO CLINICA EL ROSARIO</t>
  </si>
  <si>
    <t>10112</t>
  </si>
  <si>
    <t>CUCHILLA QUIRURGICA 3M</t>
  </si>
  <si>
    <t>1299</t>
  </si>
  <si>
    <t>CURA AIRSTRIP</t>
  </si>
  <si>
    <t>5258</t>
  </si>
  <si>
    <t>CUTIMED SILTEC 15X15 REF: 73285-03</t>
  </si>
  <si>
    <t>I012009</t>
  </si>
  <si>
    <t>CYSTOFLO PEDIATRICO 500ML</t>
  </si>
  <si>
    <t>1518</t>
  </si>
  <si>
    <t>CYSTOFLO URINARIO 2000ML ADULTO</t>
  </si>
  <si>
    <t>7127</t>
  </si>
  <si>
    <t>DELANTAL PLASTICO BLANCO CIRUGIA</t>
  </si>
  <si>
    <t>5283</t>
  </si>
  <si>
    <t>DERMABON MINI AHVM120.36ML</t>
  </si>
  <si>
    <t>30130</t>
  </si>
  <si>
    <t>DETERGEN.ENZIMA. PROLYSTICA - ENDOZYME</t>
  </si>
  <si>
    <t>5180</t>
  </si>
  <si>
    <t>DISPOSITIVO  DE ABLACION 360</t>
  </si>
  <si>
    <t>3375</t>
  </si>
  <si>
    <t>DREN DE BLAKE 15FR REDONDO SIN CONECTOR REF 2228</t>
  </si>
  <si>
    <t>1302</t>
  </si>
  <si>
    <t>DREN DE PENROSE TIROIDES 1/4</t>
  </si>
  <si>
    <t>5019</t>
  </si>
  <si>
    <t>DREN DE SILICONA 19FR X 15 FR JACKSON-PRATT REF JP-HUR910</t>
  </si>
  <si>
    <t>9005</t>
  </si>
  <si>
    <t>DRENAJE BLAKE JHON &amp; JHON. 24 FR</t>
  </si>
  <si>
    <t>6789</t>
  </si>
  <si>
    <t>DRENAJE TORACICO ATRIUM PEDIATRICO</t>
  </si>
  <si>
    <t>4841</t>
  </si>
  <si>
    <t>DRENAJE TORAXICO PLEUR EVAC</t>
  </si>
  <si>
    <t>10315</t>
  </si>
  <si>
    <t>DREN-JAC-CELL</t>
  </si>
  <si>
    <t>1305</t>
  </si>
  <si>
    <t>DUODERM 9.5 X 9.7 CM  EXTRA DELGADO</t>
  </si>
  <si>
    <t>1304</t>
  </si>
  <si>
    <t>DUODERM 9.5 X 9.7 CM APOSITO</t>
  </si>
  <si>
    <t>10386</t>
  </si>
  <si>
    <t>DUODERM CGF 15 X 20 CM</t>
  </si>
  <si>
    <t>10448</t>
  </si>
  <si>
    <t>DUODERM CGF 20 X 30 PARCHE</t>
  </si>
  <si>
    <t>101038</t>
  </si>
  <si>
    <t>DUODERM CGF APOSITO 20 X 20</t>
  </si>
  <si>
    <t>9293</t>
  </si>
  <si>
    <t>DUODERM GEL TUBO X 30 GRS.</t>
  </si>
  <si>
    <t>08J1275</t>
  </si>
  <si>
    <t>ECHELON FLEX DE  60MM POWERED   DE JHONSON</t>
  </si>
  <si>
    <t>1850</t>
  </si>
  <si>
    <t>ELECTRODO 3M. REF 2228</t>
  </si>
  <si>
    <t>9847</t>
  </si>
  <si>
    <t>ELECTRODO EXTER. P/. MARCAPASO AD.</t>
  </si>
  <si>
    <t>3559</t>
  </si>
  <si>
    <t>ELECTRODO EXTERNO PARA MARCAPASO NEONATAL</t>
  </si>
  <si>
    <t>1857</t>
  </si>
  <si>
    <t>ELECTRODO MARCAPASO CON BALON</t>
  </si>
  <si>
    <t>1855</t>
  </si>
  <si>
    <t>ELECTRODO MARCAPASO SIN BALON</t>
  </si>
  <si>
    <t>I015004</t>
  </si>
  <si>
    <t>ELECTRODO MULTIFUN.ZOLL REF:8900-4003-41</t>
  </si>
  <si>
    <t>1845</t>
  </si>
  <si>
    <t>ELECTRODO PRECORDIAL PEDIATRIC</t>
  </si>
  <si>
    <t>I015001</t>
  </si>
  <si>
    <t>ELECTRODOS ADULTOS 3M 2239</t>
  </si>
  <si>
    <t>4064</t>
  </si>
  <si>
    <t>ENDO CLINCH II 5MM PINZA DE AGARRE REF:174317.</t>
  </si>
  <si>
    <t>08J2320</t>
  </si>
  <si>
    <t>ENDOGRAPADORA CIRCULAR ARTICULADA DE 29MM  JHONSON Y JHONSON</t>
  </si>
  <si>
    <t>08J2299</t>
  </si>
  <si>
    <t>ENDOGRAPADORA ECHELON FLEX 45M POWERED DE  JHONSON</t>
  </si>
  <si>
    <t>08J1283</t>
  </si>
  <si>
    <t>ENDOGRAPADORA LINEAL CORTANTE DE 25MM DE JHONSON</t>
  </si>
  <si>
    <t>08J2399</t>
  </si>
  <si>
    <t>ENDOGRAPADORA POWERED PLUS LINEAR CUTTER JOHNSON</t>
  </si>
  <si>
    <t>5249</t>
  </si>
  <si>
    <t>ENDOGUIA 60MM MEDIUM REF EGIA60AMT</t>
  </si>
  <si>
    <t>4449</t>
  </si>
  <si>
    <t>ENVOLVEDERA SMS 50 GR (76 X 76)</t>
  </si>
  <si>
    <t>4448</t>
  </si>
  <si>
    <t>ENVOLVEDERA SMS 50 GR( 50 X 50).</t>
  </si>
  <si>
    <t>4450</t>
  </si>
  <si>
    <t>ENVOLVEDERA SMS 50 GR(100 X 100)</t>
  </si>
  <si>
    <t>4451</t>
  </si>
  <si>
    <t>ENVOLVEDERA SMS 65 GR (120 X 120)</t>
  </si>
  <si>
    <t>2492</t>
  </si>
  <si>
    <t>EQUIPO ADM P/NITROGLICERINA</t>
  </si>
  <si>
    <t>9607</t>
  </si>
  <si>
    <t>EQUIPO ANALG VENOSA SAPPHIRE 12003 000 0005</t>
  </si>
  <si>
    <t>5020</t>
  </si>
  <si>
    <t>EQUIPO ANALG. EPIDU SAPPHIRE.12004 00 0001</t>
  </si>
  <si>
    <t>8900</t>
  </si>
  <si>
    <t>EQUIPO BOMBA INFU-NEON-PEDI.REF:VMC9626.</t>
  </si>
  <si>
    <t>4982</t>
  </si>
  <si>
    <t>EQUIPO BOMBA INFUSION</t>
  </si>
  <si>
    <t>4967</t>
  </si>
  <si>
    <t>EQUIPO BOMBA INFUSION REF MRC1007sp BAXTER</t>
  </si>
  <si>
    <t>1406</t>
  </si>
  <si>
    <t>EQUIPO BURETROL</t>
  </si>
  <si>
    <t>5111</t>
  </si>
  <si>
    <t>EQUIPO DE EXTENCION  011H1225</t>
  </si>
  <si>
    <t>1853</t>
  </si>
  <si>
    <t>EQUIPO DE IRRIGACION</t>
  </si>
  <si>
    <t>1860</t>
  </si>
  <si>
    <t>EQUIPO DE IRRIGACION DOBLE VIA</t>
  </si>
  <si>
    <t>1412</t>
  </si>
  <si>
    <t>EQUIPO DE VENOCLISIS S/A</t>
  </si>
  <si>
    <t>1407</t>
  </si>
  <si>
    <t>EQUIPO EXTESION PARA GOTEO</t>
  </si>
  <si>
    <t>3939</t>
  </si>
  <si>
    <t>EQUIPO FLUSH-KNIFE 25mm REF B25</t>
  </si>
  <si>
    <t>1409</t>
  </si>
  <si>
    <t>EQUIPO MICROGOTERO O PEDIATRIC</t>
  </si>
  <si>
    <t>1419</t>
  </si>
  <si>
    <t>EQUIPO PARA BOMBA RADIOPACO</t>
  </si>
  <si>
    <t>1411</t>
  </si>
  <si>
    <t>EQUIPO PERICRANEAL 23</t>
  </si>
  <si>
    <t>1413</t>
  </si>
  <si>
    <t>EQUIPOS PERICRANEALES 19</t>
  </si>
  <si>
    <t>1414</t>
  </si>
  <si>
    <t>EQUIPOS PERICRANEALES 21</t>
  </si>
  <si>
    <t>26G0002</t>
  </si>
  <si>
    <t>ESFINTER URINARIO  ARTIFICIAL  AMS 800  IZ DE BOSTON SCIENTIFIC</t>
  </si>
  <si>
    <t>8116</t>
  </si>
  <si>
    <t>ESFINTEROTOMO 5.5 FR X 20MM</t>
  </si>
  <si>
    <t>1520</t>
  </si>
  <si>
    <t>ESPECULO VAGINAL DESECHABLE</t>
  </si>
  <si>
    <t>5123</t>
  </si>
  <si>
    <t>ESTIMULADOR MONOPOLAR REF 8225101</t>
  </si>
  <si>
    <t>2393</t>
  </si>
  <si>
    <t>ESTOQUINETA 7 (ANCHA) X CM</t>
  </si>
  <si>
    <t>1858</t>
  </si>
  <si>
    <t>ESTOQUINETA DELGADA (3") CC.</t>
  </si>
  <si>
    <t>I004005</t>
  </si>
  <si>
    <t>ETHIBON 2/0 30 SH KAT 15 G</t>
  </si>
  <si>
    <t>1662</t>
  </si>
  <si>
    <t>ETHIBON 2/O 2SH COD.B 523 T</t>
  </si>
  <si>
    <t>3384</t>
  </si>
  <si>
    <t>ETHIBON 2-0  2 RB-1 REF PXX43 8 HEBRAS</t>
  </si>
  <si>
    <t>1661</t>
  </si>
  <si>
    <t>ETHIBOND 0 CT2 B412H</t>
  </si>
  <si>
    <t>6545</t>
  </si>
  <si>
    <t>ETHIBOND 2 LR COD. X406T</t>
  </si>
  <si>
    <t>I004009</t>
  </si>
  <si>
    <t>ETHIBOND 2/0. 30 RB-1 AKV15 G</t>
  </si>
  <si>
    <t>9209</t>
  </si>
  <si>
    <t>ETHIBOND 3-0 RB-1 COD B552T</t>
  </si>
  <si>
    <t>9404</t>
  </si>
  <si>
    <t>ETHIBOND 4-O RB1 COD B557T</t>
  </si>
  <si>
    <t>6680</t>
  </si>
  <si>
    <t>ETHIBOND* GRN 5 4X75CM V-40 REF MB46G</t>
  </si>
  <si>
    <t>1671</t>
  </si>
  <si>
    <t>ETHILON 2/O = S C 26 COD. 164T</t>
  </si>
  <si>
    <t>1673</t>
  </si>
  <si>
    <t>ETHILON 3/0 = SC 24 COD. 163T</t>
  </si>
  <si>
    <t>1675</t>
  </si>
  <si>
    <t>ETHILON 4/0  = SC 20 COD. 14502T</t>
  </si>
  <si>
    <t>1678</t>
  </si>
  <si>
    <t>ETHILON 5/0  = SC 20 COD. 14501T</t>
  </si>
  <si>
    <t>1869</t>
  </si>
  <si>
    <t>EXOVAC 1/4</t>
  </si>
  <si>
    <t>1870</t>
  </si>
  <si>
    <t>EXOVAC 1/8</t>
  </si>
  <si>
    <t>1872</t>
  </si>
  <si>
    <t>EXOVAC 3/16</t>
  </si>
  <si>
    <t>26G0010</t>
  </si>
  <si>
    <t>EXPANSOR MAMARIO DE GILMEDICAS</t>
  </si>
  <si>
    <t>9006</t>
  </si>
  <si>
    <t>EXTENSION DE OXIGENO</t>
  </si>
  <si>
    <t>9546</t>
  </si>
  <si>
    <t>EXTENSION PARA JERINGA INJECTOR</t>
  </si>
  <si>
    <t>4989</t>
  </si>
  <si>
    <t>FAJA METODO MADRE CANGURO</t>
  </si>
  <si>
    <t>9813</t>
  </si>
  <si>
    <t>FERULA ALUMINO ZIMMER X CM</t>
  </si>
  <si>
    <t>I005022</t>
  </si>
  <si>
    <t>FIJADOR.CANULA(TORNIQ)REF:79006</t>
  </si>
  <si>
    <t>9051</t>
  </si>
  <si>
    <t>FILTRO BACTERIAL VIRAL</t>
  </si>
  <si>
    <t>3540</t>
  </si>
  <si>
    <t>FILTRO BACTERIAL VIRAL NEONATAL</t>
  </si>
  <si>
    <t>3527</t>
  </si>
  <si>
    <t>FILTRO BACTERIAL VIRAL PEDIATRICO</t>
  </si>
  <si>
    <t>30195</t>
  </si>
  <si>
    <t>FILTRO INTRAPUR  X 0.22 MICRAS</t>
  </si>
  <si>
    <t>8073</t>
  </si>
  <si>
    <t>FILTRO VENA CAVA IGTCFS-65-2-UNI-CELECT (K)</t>
  </si>
  <si>
    <t>1537</t>
  </si>
  <si>
    <t>FIXOMUL 10 X 15 GDE.</t>
  </si>
  <si>
    <t>1536</t>
  </si>
  <si>
    <t>FIXOMULL 10CM * 10CM.</t>
  </si>
  <si>
    <t>5332</t>
  </si>
  <si>
    <t>FLEXIFIB FIBRA 0.3 REF 101503189</t>
  </si>
  <si>
    <t>5169</t>
  </si>
  <si>
    <t>FLEXON 0 SC-6V-20 REF 88862589-63</t>
  </si>
  <si>
    <t>5177</t>
  </si>
  <si>
    <t>FLEXON 2-0 V-20/SC-6 REF: 2617-53</t>
  </si>
  <si>
    <t>3652</t>
  </si>
  <si>
    <t>FRESA CLAVIJA 1.85 MM A-CRN</t>
  </si>
  <si>
    <t>3654</t>
  </si>
  <si>
    <t>FRESA ESFÉRICA 5.0 MM L-5B</t>
  </si>
  <si>
    <t>3220</t>
  </si>
  <si>
    <t>FUNDA TALLA L PARA COMPRE. VASCU.REF:73023.</t>
  </si>
  <si>
    <t>3229</t>
  </si>
  <si>
    <t>FUNDA TALLA M COMPRE.VASCU.REF:73022.</t>
  </si>
  <si>
    <t>4899</t>
  </si>
  <si>
    <t>FUNDAS COMPRE. VASCU. SMALL (COVIDIEN)</t>
  </si>
  <si>
    <t>17S0792</t>
  </si>
  <si>
    <t>G II SUTURAS  ORTHOCORD DE JHONSON</t>
  </si>
  <si>
    <t>1528</t>
  </si>
  <si>
    <t>GAFITAS  PARA FOTOTERAPIA GRANDE</t>
  </si>
  <si>
    <t>4623</t>
  </si>
  <si>
    <t>GAFITAS  PARA FOTOTERAPIA PEQUEÑA</t>
  </si>
  <si>
    <t>3879</t>
  </si>
  <si>
    <t>GAFITAS PARA FOTOTERAPIA MEDIANA.</t>
  </si>
  <si>
    <t>1319</t>
  </si>
  <si>
    <t>GASA A 1 ESTERIL</t>
  </si>
  <si>
    <t>3900</t>
  </si>
  <si>
    <t>GASA ESTE.RADIOPA.(10 X 10) SOB.X 5 GASAS.</t>
  </si>
  <si>
    <t>1320</t>
  </si>
  <si>
    <t>GASA NUGAUZE ESTERIL PAQUETE X 3 UNDS.</t>
  </si>
  <si>
    <t>3244</t>
  </si>
  <si>
    <t>GASA VERSALON NO ESTERIL</t>
  </si>
  <si>
    <t>3800</t>
  </si>
  <si>
    <t>GEL TRANSP.INSTRUMEN.PRE-KLENZ 22 ONZ</t>
  </si>
  <si>
    <t>1897</t>
  </si>
  <si>
    <t>GELFOAM (SPONGOSTAN) COD. MS0002</t>
  </si>
  <si>
    <t>5323</t>
  </si>
  <si>
    <t>GELPOIN PATH</t>
  </si>
  <si>
    <t>3349</t>
  </si>
  <si>
    <t>GORRO REDONDO DESECHABLE</t>
  </si>
  <si>
    <t>3620</t>
  </si>
  <si>
    <t>GORRO TALLA L NEONATAL</t>
  </si>
  <si>
    <t>3619</t>
  </si>
  <si>
    <t>GORRO TALLA M NEONATAL</t>
  </si>
  <si>
    <t>3618</t>
  </si>
  <si>
    <t>GORRO TALLA S NEONATAL</t>
  </si>
  <si>
    <t>2163</t>
  </si>
  <si>
    <t>GRAPADORA DE PIEL</t>
  </si>
  <si>
    <t>5342</t>
  </si>
  <si>
    <t>GRAPADORA ENDOGIA UNIVERSAL REF EGIAUXL</t>
  </si>
  <si>
    <t>08J2339</t>
  </si>
  <si>
    <t>GRAPADORA LINEAL CORTANTE DE 55MM DE JHONSON</t>
  </si>
  <si>
    <t>08J1259</t>
  </si>
  <si>
    <t>GRAPADORA LINEAR CUTTER 75 MM BLUE TLC75</t>
  </si>
  <si>
    <t>08J1295</t>
  </si>
  <si>
    <t>GRAPADORA VASCULAR DE DE 35MM DE JHONSON</t>
  </si>
  <si>
    <t>5222</t>
  </si>
  <si>
    <t>GRAPAS CIERRES INVISX CAJA  1</t>
  </si>
  <si>
    <t>5221</t>
  </si>
  <si>
    <t>GRAPAS CIERRES INVISX X 2</t>
  </si>
  <si>
    <t>1264</t>
  </si>
  <si>
    <t>GUANTE DE REVISION UTERINA X UNIDAD</t>
  </si>
  <si>
    <t>1265</t>
  </si>
  <si>
    <t>GUANTE DESECHABLE DE LATEX SIN TALCO</t>
  </si>
  <si>
    <t>GUANTE DESECHABLE DE NITRILO SIN TALCO</t>
  </si>
  <si>
    <t>3267</t>
  </si>
  <si>
    <t>GUANTE NITRILO ESTERI 6 1/2</t>
  </si>
  <si>
    <t>3690</t>
  </si>
  <si>
    <t>GUANTE NITRILO ESTERIL # 8</t>
  </si>
  <si>
    <t>3515</t>
  </si>
  <si>
    <t>GUANTE NITRILO ESTERIL #7</t>
  </si>
  <si>
    <t>3698</t>
  </si>
  <si>
    <t>GUANTE NITRILO ESTERIL # 7.5</t>
  </si>
  <si>
    <t>4066</t>
  </si>
  <si>
    <t>GUANTE PARA CIRUGIA # 6.</t>
  </si>
  <si>
    <t>1266</t>
  </si>
  <si>
    <t>GUANTE PARA CIRUGIA # 7</t>
  </si>
  <si>
    <t>1268</t>
  </si>
  <si>
    <t>GUANTE PARA CIRUGIA # 7 1/2</t>
  </si>
  <si>
    <t>1269</t>
  </si>
  <si>
    <t>GUANTE PARA CIRUGIA # 8</t>
  </si>
  <si>
    <t>1270</t>
  </si>
  <si>
    <t>GUANTE PARA CIRUGIA # 8 1/2</t>
  </si>
  <si>
    <t>1267</t>
  </si>
  <si>
    <t>GUANTE PARA CIRUGIA(6 1/2</t>
  </si>
  <si>
    <t>CB20083</t>
  </si>
  <si>
    <t>GUIA AMPLATZ SUPER STIFF REF M001465021</t>
  </si>
  <si>
    <t>CS02001</t>
  </si>
  <si>
    <t>GUIA ANGIOGRAFIA 0.025 X 150 J 3MM REF 404568</t>
  </si>
  <si>
    <t>CS02003</t>
  </si>
  <si>
    <t>GUIA ANGIOGRAFIA 0.035 X 150  J 3MM REF: 404570</t>
  </si>
  <si>
    <t>8799</t>
  </si>
  <si>
    <t>GUIA CENTIMETRADA</t>
  </si>
  <si>
    <t>3155</t>
  </si>
  <si>
    <t>GUIA HIDROFI. RADIOFO. 0.025MM X 150CM REF: PA25153M</t>
  </si>
  <si>
    <t>1393</t>
  </si>
  <si>
    <t>GUIA HIDROFILIC .35-.38 (STANDAR) REF GA35153M</t>
  </si>
  <si>
    <t>5245</t>
  </si>
  <si>
    <t>GUIA HIDROFILICA 0.035 X 150 REF:ROWP3500ST</t>
  </si>
  <si>
    <t>5107</t>
  </si>
  <si>
    <t>GUIA HIDROFILICA RADIOFOCUS 0.018 X 150CM</t>
  </si>
  <si>
    <t>CET0006</t>
  </si>
  <si>
    <t>GUIA HIDROFILICA RADIOFOCUS 0.035 X 180CM - ANG GA35183M</t>
  </si>
  <si>
    <t>CET0007</t>
  </si>
  <si>
    <t>GUIA HIDROFILICA RADIOFOCUS 0.035 X 180CM -ANG SIFF PA35183M</t>
  </si>
  <si>
    <t>3873</t>
  </si>
  <si>
    <t>GUIA METALICA UROLOGIA FLEXIBLE 035 X 150 CM.REF:620110.</t>
  </si>
  <si>
    <t>CB20235</t>
  </si>
  <si>
    <t>GUIA PT GRAPHIX EXTRA SUPPORT 182CM H74914905012</t>
  </si>
  <si>
    <t>CB06003</t>
  </si>
  <si>
    <t>GUIA PT GRAPHIX INTERMEDIA PUNTA EN J 182CM H7491490201J1</t>
  </si>
  <si>
    <t>CB06006</t>
  </si>
  <si>
    <t>GUIA PT2 LIGHT SUPPORT 185CM J H7493893101J0</t>
  </si>
  <si>
    <t>10467</t>
  </si>
  <si>
    <t>GUIA SENSOR PARA URELITOTOMIA</t>
  </si>
  <si>
    <t>CB20055</t>
  </si>
  <si>
    <t>GUIA STARTER UPN.REF 49-121 035 IN/08.89MM 3MM.</t>
  </si>
  <si>
    <t>CB10035</t>
  </si>
  <si>
    <t>GUIA WIRE 035/180 ANGLED M00146152B0</t>
  </si>
  <si>
    <t>8355</t>
  </si>
  <si>
    <t>GUIA ZEBRA</t>
  </si>
  <si>
    <t>1599</t>
  </si>
  <si>
    <t>GYPSONA 3X5</t>
  </si>
  <si>
    <t>1600</t>
  </si>
  <si>
    <t>GYPSONA 4X5</t>
  </si>
  <si>
    <t>1601</t>
  </si>
  <si>
    <t>GYPSONA 5X5</t>
  </si>
  <si>
    <t>1602</t>
  </si>
  <si>
    <t>GYPSONA 6X5</t>
  </si>
  <si>
    <t>10366</t>
  </si>
  <si>
    <t>HAKIM STR CONECTOR S/S REF.823048</t>
  </si>
  <si>
    <t>5187</t>
  </si>
  <si>
    <t>HAND RUB SOFT X 850ML</t>
  </si>
  <si>
    <t>5062</t>
  </si>
  <si>
    <t>HEMOCONCENTRADOR BC 20 MAQUET PEDIATRICO</t>
  </si>
  <si>
    <t>5082</t>
  </si>
  <si>
    <t>HEMOCONCENTRADOR BC 60 MAQUET ADULTO</t>
  </si>
  <si>
    <t>3404</t>
  </si>
  <si>
    <t>HEM-O-LOK MLX MORADO  REF544240</t>
  </si>
  <si>
    <t>3545</t>
  </si>
  <si>
    <t>HEM-O-LOK TAMAÑO XL - DORADO</t>
  </si>
  <si>
    <t>I004010</t>
  </si>
  <si>
    <t>HILO DE MARCAPASO TPW30</t>
  </si>
  <si>
    <t>1689</t>
  </si>
  <si>
    <t>HISTOACRYL 1X 0.5</t>
  </si>
  <si>
    <t>I013015</t>
  </si>
  <si>
    <t>HOJAS DE BISTURI N? 20</t>
  </si>
  <si>
    <t>4408</t>
  </si>
  <si>
    <t>HUMIDIFICADORES MARCA "HUDSON"</t>
  </si>
  <si>
    <t>4636</t>
  </si>
  <si>
    <t>HYDRO-TRACH.T MK.IIHME.REF:1873000</t>
  </si>
  <si>
    <t>2095</t>
  </si>
  <si>
    <t>INCENTIVADOR RESPIRATORIO VOLUMETRICO</t>
  </si>
  <si>
    <t>3933</t>
  </si>
  <si>
    <t>INDICADOR BIOLO.LECTU.RAPIDA 1 HORA(3 M) X 50 UND.</t>
  </si>
  <si>
    <t>4988</t>
  </si>
  <si>
    <t>INDICADOR DE LAVADO POR ULTRASONIDO</t>
  </si>
  <si>
    <t>8747</t>
  </si>
  <si>
    <t>INDICADOR VERIFY ALL CLEAN REF:LCC012.INDICA.LAVADO.</t>
  </si>
  <si>
    <t>30132</t>
  </si>
  <si>
    <t>INFUSOR 1000ML</t>
  </si>
  <si>
    <t>I013080</t>
  </si>
  <si>
    <t>INFUSOR A PRESIÓN PARA LÍQUIDOS DE 500CC</t>
  </si>
  <si>
    <t>3254</t>
  </si>
  <si>
    <t>INFUSOR MULTIRATE DE  2-4-6CC/H REF 2C9960KP</t>
  </si>
  <si>
    <t>9299</t>
  </si>
  <si>
    <t>INHALOCAMARA ADULTO</t>
  </si>
  <si>
    <t>101116</t>
  </si>
  <si>
    <t>INHALOCAMARA PEDIATRICO</t>
  </si>
  <si>
    <t>5308</t>
  </si>
  <si>
    <t>INMOVILIZADOR DE RODILLA TALLA XL</t>
  </si>
  <si>
    <t>5130</t>
  </si>
  <si>
    <t>INSTRUGLO</t>
  </si>
  <si>
    <t>4908</t>
  </si>
  <si>
    <t>INTEGRADOR QUIMICO A VAPOR</t>
  </si>
  <si>
    <t>31009</t>
  </si>
  <si>
    <t>INTERCAMBIADOR DE TUBO AD. 14 X 65</t>
  </si>
  <si>
    <t>31008</t>
  </si>
  <si>
    <t>INTERCAMBIADOR DE TUBO PEDIATRICO 12X65</t>
  </si>
  <si>
    <t>CB07002</t>
  </si>
  <si>
    <t>INTRO.S.SHEA.6FX11CM.H7491603506B0</t>
  </si>
  <si>
    <t>CB07003</t>
  </si>
  <si>
    <t>INTROD.SUPER SHEAT 7F X 11CM H7491603507B0</t>
  </si>
  <si>
    <t>CW04003</t>
  </si>
  <si>
    <t>INTRODUCTOR 5FR RADIAL X 7CM PSI5F7018</t>
  </si>
  <si>
    <t>CW04001</t>
  </si>
  <si>
    <t>INTRODUCTOR ARTERIAL FEMORAL  6FR X 11CM PSI6F11038</t>
  </si>
  <si>
    <t>CW04004</t>
  </si>
  <si>
    <t>INTRODUCTOR RADIAL 6FRX7CM AGUJA 18G. REF PSI6F7018</t>
  </si>
  <si>
    <t>CET0031</t>
  </si>
  <si>
    <t>INTRODUCTOR RADIAL HIDROFILICO 5FR REF RM*AF5J10SQW</t>
  </si>
  <si>
    <t>CET0032</t>
  </si>
  <si>
    <t>INTRODUCTOR RADIAL HIDROFILICO 6FR REF RM*AF6J10SQW</t>
  </si>
  <si>
    <t>5290</t>
  </si>
  <si>
    <t>INTRODUCTOR RADIAL HIDROFILICO REF RS7F10PQ</t>
  </si>
  <si>
    <t>CB07001</t>
  </si>
  <si>
    <t>INTRODUCTOR SUPER SHEAT 5F X 11CM H7491603505B0</t>
  </si>
  <si>
    <t>CB07004</t>
  </si>
  <si>
    <t>INTRODUCTOR SUPER SHEAT 8F X 11CM H7491603508B0</t>
  </si>
  <si>
    <t>30096</t>
  </si>
  <si>
    <t>INTRODUCTOR SWAN GANZ 7FRX10CM</t>
  </si>
  <si>
    <t>1891</t>
  </si>
  <si>
    <t>INTRODUCTOR SWAN GANZ 8FRX10CM</t>
  </si>
  <si>
    <t>CET0030</t>
  </si>
  <si>
    <t>INTRODUCTOR TRANSRADIAL CE 5 FR REF RM*RF5F10PQ</t>
  </si>
  <si>
    <t>CET0029</t>
  </si>
  <si>
    <t>INTRODUCTOR TRANSRADIAL CE 6 FR REF RM*RF6F10PQ</t>
  </si>
  <si>
    <t>2100</t>
  </si>
  <si>
    <t>IOBAN REF 6650</t>
  </si>
  <si>
    <t>9448</t>
  </si>
  <si>
    <t>JABON DE TOCADOR PROTEX</t>
  </si>
  <si>
    <t>9659</t>
  </si>
  <si>
    <t>JABON LIQUIDO JHONSON FCO.</t>
  </si>
  <si>
    <t>1282</t>
  </si>
  <si>
    <t>JERINGA 50 PUNTA CATETER</t>
  </si>
  <si>
    <t>3524</t>
  </si>
  <si>
    <t>JERINGA AMEU-IPAS 2 VIAS</t>
  </si>
  <si>
    <t>3805</t>
  </si>
  <si>
    <t>JERINGA DESECH BD X 10 ML PLASTIPAK.LIBRE DE LATEX</t>
  </si>
  <si>
    <t>3804</t>
  </si>
  <si>
    <t>JERINGA DESECH.BD PLASTIPAK 20 ML.REF 300296</t>
  </si>
  <si>
    <t>3890</t>
  </si>
  <si>
    <t>JERINGA DESECHABLE 60 ML.BD PUNTA CATETER.SIN LATEX.</t>
  </si>
  <si>
    <t>1275</t>
  </si>
  <si>
    <t>JERINGA DESECHABLE INSULINA</t>
  </si>
  <si>
    <t>3685</t>
  </si>
  <si>
    <t>JERINGA INSUFLADOR</t>
  </si>
  <si>
    <t>4062</t>
  </si>
  <si>
    <t>JERINGA INSULINA 0.3 ML.BD. ULTRA- FINE.</t>
  </si>
  <si>
    <t>5115</t>
  </si>
  <si>
    <t>JERINGA INY 150ML &amp; QFT REF:150-FT-Q</t>
  </si>
  <si>
    <t>1427</t>
  </si>
  <si>
    <t>JERINGA L.F. 200 ML.CT 9000.</t>
  </si>
  <si>
    <t>1426</t>
  </si>
  <si>
    <t>JERINGA PARA GASES ARTERIALES</t>
  </si>
  <si>
    <t>4397</t>
  </si>
  <si>
    <t>JERINGA PRELLE.5 ML.S/.SAL(0.9%)B.D.REF:306545.</t>
  </si>
  <si>
    <t>1277</t>
  </si>
  <si>
    <t>JERINGA X 10 CC DESECHABLE</t>
  </si>
  <si>
    <t>1273</t>
  </si>
  <si>
    <t>JERINGA X 2 CC DESECHABLE</t>
  </si>
  <si>
    <t>1278</t>
  </si>
  <si>
    <t>JERINGA X 20 CC DESECHABLE</t>
  </si>
  <si>
    <t>1279</t>
  </si>
  <si>
    <t>JERINGA X 5 CC DESECHABLE</t>
  </si>
  <si>
    <t>1281</t>
  </si>
  <si>
    <t>JERINGA X 50 CC DESECHABLE</t>
  </si>
  <si>
    <t>3376</t>
  </si>
  <si>
    <t>J-VAC RESERVORIO 100CC REF 2160</t>
  </si>
  <si>
    <t>4960</t>
  </si>
  <si>
    <t>KIT APOSITO DE PLATA LARGE GENADYNE</t>
  </si>
  <si>
    <t>4955</t>
  </si>
  <si>
    <t>KIT APOSITO DE PLATA MEDIUM GENADYNE</t>
  </si>
  <si>
    <t>4944</t>
  </si>
  <si>
    <t>KIT APOSITO DE POLIURETANO VERDE SMALL GENADYNE</t>
  </si>
  <si>
    <t>5080</t>
  </si>
  <si>
    <t>KIT APOSITO RENASYS LARGE REF: 66800796</t>
  </si>
  <si>
    <t>5070</t>
  </si>
  <si>
    <t>KIT APOSITO RENASYS MEDIUM REF:66800795</t>
  </si>
  <si>
    <t>5069</t>
  </si>
  <si>
    <t>KIT APOSITO RENASYS SMALL REF:66800794</t>
  </si>
  <si>
    <t>3829</t>
  </si>
  <si>
    <t>KIT CIRCUITO  DE VENTILACION ALMA LISA ADULT</t>
  </si>
  <si>
    <t>CW10084</t>
  </si>
  <si>
    <t>KIT DE ANGIOPLASTIA WORLD REF MAP352</t>
  </si>
  <si>
    <t>CW09001</t>
  </si>
  <si>
    <t>KIT DE MICROPUNCION PED. 4FR REF MAK401</t>
  </si>
  <si>
    <t>CI01006</t>
  </si>
  <si>
    <t>KIT DE RELLENO SYNCHROMED 8551</t>
  </si>
  <si>
    <t>9724</t>
  </si>
  <si>
    <t>KIT GASTROSTOMIA 14 FR</t>
  </si>
  <si>
    <t>1408</t>
  </si>
  <si>
    <t>KIT NEBULIZACION POR VENTURY ADULTO</t>
  </si>
  <si>
    <t>30099</t>
  </si>
  <si>
    <t>KIT NEBULIZACION POR VENTURY PEDIATRICO</t>
  </si>
  <si>
    <t>3227</t>
  </si>
  <si>
    <t>KIT OVEROL CAMPO POLAINA</t>
  </si>
  <si>
    <t>1415</t>
  </si>
  <si>
    <t>KIT PARA NEBULIZACION ADULTO</t>
  </si>
  <si>
    <t>9268</t>
  </si>
  <si>
    <t>KIT PARA NEBULIZACION PEDIATRICO</t>
  </si>
  <si>
    <t>4966</t>
  </si>
  <si>
    <t>KTI APOSITO DE POLIVINIL ALCOHOL BLANCO GENADYNE (PVA)</t>
  </si>
  <si>
    <t>1579</t>
  </si>
  <si>
    <t>LAMINAS PORTA OBJETOS</t>
  </si>
  <si>
    <t>2078</t>
  </si>
  <si>
    <t>LIGACLIP AMARILLO LT 400</t>
  </si>
  <si>
    <t>2077</t>
  </si>
  <si>
    <t>LIGACLIP PEQUENO ( AZUL ) LT 100</t>
  </si>
  <si>
    <t>2081</t>
  </si>
  <si>
    <t>LIGACLIP VERDE LT 300</t>
  </si>
  <si>
    <t>5188</t>
  </si>
  <si>
    <t>LIGASURE IMPACT REF LF4318</t>
  </si>
  <si>
    <t>5185</t>
  </si>
  <si>
    <t>LIGASURE MARYLAND JAW LAP REF LF1737</t>
  </si>
  <si>
    <t>5005</t>
  </si>
  <si>
    <t>LIMPIADOR ESPUMOSO PARA AUTOCLAVE REF 34533-19 RUHOF</t>
  </si>
  <si>
    <t>3505</t>
  </si>
  <si>
    <t>LINEA DE MUESTREO PARA ANALIZADOR DE GASES DRAGER</t>
  </si>
  <si>
    <t>2024</t>
  </si>
  <si>
    <t>LLAVE DE TRES VIAS</t>
  </si>
  <si>
    <t>I013021</t>
  </si>
  <si>
    <t>LLAVE MANIFOLD REF:833501.</t>
  </si>
  <si>
    <t>3799</t>
  </si>
  <si>
    <t>LUBRICANTE PARA INSTRUMENTAL HINGE FREE</t>
  </si>
  <si>
    <t>353</t>
  </si>
  <si>
    <t>LUBRIDERM CR. EXTRA HUMEC. X 200 ML</t>
  </si>
  <si>
    <t>40I0001</t>
  </si>
  <si>
    <t>MALLA  PARA INCONTINENCIA URINARIA T.O.T  KIM DE INVIVO</t>
  </si>
  <si>
    <t>40I001</t>
  </si>
  <si>
    <t>MALLA  SURELIFT  UPLIFT  KITUPL DE INVIVO</t>
  </si>
  <si>
    <t>CA0001</t>
  </si>
  <si>
    <t>MALLA 1CM X 50 CM DYNAMESH  DE CARDIOMED</t>
  </si>
  <si>
    <t>12U0002</t>
  </si>
  <si>
    <t>MALLA ADVANTAGE FIT  T.V.T SINGLE  DE BOSTON SCIENTIFIC</t>
  </si>
  <si>
    <t>4057</t>
  </si>
  <si>
    <t>MALLA DE PROLENE 15 X 15 CM. XYPMHI.J&amp;J. X1/4</t>
  </si>
  <si>
    <t>08J1258</t>
  </si>
  <si>
    <t>MALLA GYNEMESH PS 10CM X 15CM GPSL DE JHONSON</t>
  </si>
  <si>
    <t>40I0002</t>
  </si>
  <si>
    <t>MALLA KIM CON AGUJAS OUT IN  INVIVO</t>
  </si>
  <si>
    <t>4056</t>
  </si>
  <si>
    <t>MALLA PROLENE(30 X 30)CM. XYPMLI.J&amp;J.1/4</t>
  </si>
  <si>
    <t>41I0003</t>
  </si>
  <si>
    <t>MALLA REMEEX  DE INVIVO</t>
  </si>
  <si>
    <t>15R0056</t>
  </si>
  <si>
    <t>MALLA SAFIRE T PLUS DE RP/MEDICAS</t>
  </si>
  <si>
    <t>27C0005</t>
  </si>
  <si>
    <t>MALLA SIMBOTEX  COMPOSITE  15 X 10CM DE COVIDIEN</t>
  </si>
  <si>
    <t>12D0007</t>
  </si>
  <si>
    <t>MALLA SYMBOTEX 20  X 15CM  DISTRIMEDICAL</t>
  </si>
  <si>
    <t>5315</t>
  </si>
  <si>
    <t>MALLA SYMBOTEX COMPOSITE 15X10CM</t>
  </si>
  <si>
    <t>12D0005</t>
  </si>
  <si>
    <t>MALLA SYMBOTEX DE 15CM X 10CM DE DISTRIMEDICAL</t>
  </si>
  <si>
    <t>26G0001</t>
  </si>
  <si>
    <t>MALLA T.OT SLING MULTII PROPOSITO DE GILMEDICAS</t>
  </si>
  <si>
    <t>08J2341</t>
  </si>
  <si>
    <t>MALLA T.V.T  OBTURATRIS DE JHONSON</t>
  </si>
  <si>
    <t>8302</t>
  </si>
  <si>
    <t>MALLA ULTRAPRO 10 cm x 15 cm</t>
  </si>
  <si>
    <t>08J1255</t>
  </si>
  <si>
    <t>MALLA ULTRAPRO 10 X 15  UMN1 JHONSON</t>
  </si>
  <si>
    <t>08J2304</t>
  </si>
  <si>
    <t>MALLA ULTRAPRO 15 X15CM DE JHONSON</t>
  </si>
  <si>
    <t>08J2301</t>
  </si>
  <si>
    <t>MALLA ULTRAPRO 6X11 CM  JHONSON</t>
  </si>
  <si>
    <t>15R0057</t>
  </si>
  <si>
    <t>MALLA UNITAPE TPLUS RP MEDICAS</t>
  </si>
  <si>
    <t>12U0009</t>
  </si>
  <si>
    <t>MALLA UPHOLD   DE BOSTON</t>
  </si>
  <si>
    <t>3408</t>
  </si>
  <si>
    <t>MANTA TERMICA PEDIATRICA REF 5030840</t>
  </si>
  <si>
    <t>3355</t>
  </si>
  <si>
    <t>MANTAS TERMICAS ADULTO REF 503-0810</t>
  </si>
  <si>
    <t>1311</t>
  </si>
  <si>
    <t>MAQUINA DE AFEITAR DESECHABLE</t>
  </si>
  <si>
    <t>4937</t>
  </si>
  <si>
    <t>MASCARA BITRAC ED MAX CON VALVULA PARA CPAP TRIPLE AJUSTE REF 313-8108X</t>
  </si>
  <si>
    <t>3875</t>
  </si>
  <si>
    <t>MASCARA BITRAC TTAL FACE AD.REF:313-9051W.</t>
  </si>
  <si>
    <t>1920</t>
  </si>
  <si>
    <t>MASCARA DE ANESTESIA # 0</t>
  </si>
  <si>
    <t>1923</t>
  </si>
  <si>
    <t>MASCARA DE ANESTESIA # 1</t>
  </si>
  <si>
    <t>1922</t>
  </si>
  <si>
    <t>MASCARA DE ANESTESIA # 2</t>
  </si>
  <si>
    <t>1921</t>
  </si>
  <si>
    <t>MASCARA DE ANESTESIA # 3</t>
  </si>
  <si>
    <t>1919</t>
  </si>
  <si>
    <t>MASCARA DE ANESTESIA # 4</t>
  </si>
  <si>
    <t>1925</t>
  </si>
  <si>
    <t>MASCARA DE ANESTESIA # 5</t>
  </si>
  <si>
    <t>I013094</t>
  </si>
  <si>
    <t>MASCARA LARINGEA 1.0</t>
  </si>
  <si>
    <t>30107</t>
  </si>
  <si>
    <t>MASCARA LARINGEA 1.5</t>
  </si>
  <si>
    <t>I013089</t>
  </si>
  <si>
    <t>MASCARA LARINGEA 2.0</t>
  </si>
  <si>
    <t>I013095</t>
  </si>
  <si>
    <t>MASCARA LARINGEA 2.5</t>
  </si>
  <si>
    <t>I013056</t>
  </si>
  <si>
    <t>MASCARA LARINGEA Nº 3</t>
  </si>
  <si>
    <t>I013038</t>
  </si>
  <si>
    <t>MASCARA LARINGEA Nº 4</t>
  </si>
  <si>
    <t>I013022</t>
  </si>
  <si>
    <t>MASCARA LARINGEA Nº 5</t>
  </si>
  <si>
    <t>3696</t>
  </si>
  <si>
    <t>MASCARA LARINGEA SUPREME # 4</t>
  </si>
  <si>
    <t>1927</t>
  </si>
  <si>
    <t>MASCARA OXIGENO ADULTO</t>
  </si>
  <si>
    <t>1928</t>
  </si>
  <si>
    <t>MASCARA OXIGENO PEDIATRICO</t>
  </si>
  <si>
    <t>10421</t>
  </si>
  <si>
    <t>MASCARA VEN.NO.INVA.ORO-NASAL.AD.MEDI.REF:3139507</t>
  </si>
  <si>
    <t>3813</t>
  </si>
  <si>
    <t>MASCARA VENT.NO INVA AD.LARGA FACIAL.REF:3139553</t>
  </si>
  <si>
    <t>4009</t>
  </si>
  <si>
    <t>MASCARA VENT.NO.INVA.ORO-NASAL.TALLA L.REF:3139508.</t>
  </si>
  <si>
    <t>4010</t>
  </si>
  <si>
    <t>MASCARA VENT.NO.INVA.ORO-NASAL.TALLA X-L.REF:3139509</t>
  </si>
  <si>
    <t>10323</t>
  </si>
  <si>
    <t>MASCARA VENTIL.NO INVA.FACIAL ADUL-PEQUE.REF:3139551.</t>
  </si>
  <si>
    <t>2802</t>
  </si>
  <si>
    <t>MASCARILLA CON FILTRO DESECHAB</t>
  </si>
  <si>
    <t>4845</t>
  </si>
  <si>
    <t>MASCARILLA DESECHABLE.</t>
  </si>
  <si>
    <t>3617</t>
  </si>
  <si>
    <t>MASCARILLA GRANDE NEONATAL</t>
  </si>
  <si>
    <t>3974</t>
  </si>
  <si>
    <t>MASCARILLA MEDIANA NEONATAL.</t>
  </si>
  <si>
    <t>1933</t>
  </si>
  <si>
    <t>MASCARILLA NO REINHALACION ADULTO</t>
  </si>
  <si>
    <t>9281</t>
  </si>
  <si>
    <t>MASCARILLA NO REINHALACION PEDIATRICA</t>
  </si>
  <si>
    <t>3616</t>
  </si>
  <si>
    <t>MASCARILLA PEQUEÑA NEONATAL</t>
  </si>
  <si>
    <t>101047</t>
  </si>
  <si>
    <t>MEDIAS ANTI EMBOLICAS  TALLA L REF 3728LF</t>
  </si>
  <si>
    <t>2117</t>
  </si>
  <si>
    <t>MEDIAS ANTI EMBOLICAS TALLA S REF 3130LF</t>
  </si>
  <si>
    <t>101046</t>
  </si>
  <si>
    <t>MEDIAS ANTIEMBOLICAS M  REF 3416LF</t>
  </si>
  <si>
    <t>1312</t>
  </si>
  <si>
    <t>MICROPORE ANCHO 1"</t>
  </si>
  <si>
    <t>1529</t>
  </si>
  <si>
    <t>MICROPORE DELG.1/2"</t>
  </si>
  <si>
    <t>9033</t>
  </si>
  <si>
    <t>MICROPORE PIEL ANCHO 1</t>
  </si>
  <si>
    <t>9032</t>
  </si>
  <si>
    <t>MICROPORE PIEL DELGA. 1/2</t>
  </si>
  <si>
    <t>3512</t>
  </si>
  <si>
    <t>MINI SPIKE PLUS SET DE TRANSFERENCIA DE LIQUIDOS SIN FILTRO</t>
  </si>
  <si>
    <t>3831</t>
  </si>
  <si>
    <t>MONITOREO DE PRESION INTRABDO.REF:ABV320</t>
  </si>
  <si>
    <t>8961</t>
  </si>
  <si>
    <t>MONOCRYL 3-0 PS2 Y 427H</t>
  </si>
  <si>
    <t>8963</t>
  </si>
  <si>
    <t>MONOCRYL 4 0 PS2 COD. MCP496G</t>
  </si>
  <si>
    <t>9014</t>
  </si>
  <si>
    <t>MONOCRYL 5/0 O P1 COD. MCP490G</t>
  </si>
  <si>
    <t>1309</t>
  </si>
  <si>
    <t>MONOLET LANCETAS</t>
  </si>
  <si>
    <t>10028</t>
  </si>
  <si>
    <t>MUÑEQUERA DEPORTIVA</t>
  </si>
  <si>
    <t>9818</t>
  </si>
  <si>
    <t>MUÑEQUERA T- AMBIDIESTRA</t>
  </si>
  <si>
    <t>8308</t>
  </si>
  <si>
    <t>NEBULIZADOR PACIENTE AISLADO ADULTO</t>
  </si>
  <si>
    <t>1501</t>
  </si>
  <si>
    <t>NIPLES PLASTICOS CON TUERCA</t>
  </si>
  <si>
    <t>9031</t>
  </si>
  <si>
    <t>NUROLON 1 CT1 5425H COD. 5425H</t>
  </si>
  <si>
    <t>1694</t>
  </si>
  <si>
    <t>NUROLON 4/O TF COD. N104 T</t>
  </si>
  <si>
    <t>1527</t>
  </si>
  <si>
    <t>NUTRIFLO</t>
  </si>
  <si>
    <t>5131</t>
  </si>
  <si>
    <t>ODOR FREE</t>
  </si>
  <si>
    <t>1327</t>
  </si>
  <si>
    <t>PANOS HUMEDECIDOS</t>
  </si>
  <si>
    <t>1329</t>
  </si>
  <si>
    <t>PANTY PAÑAL ETAPA 0</t>
  </si>
  <si>
    <t>3450</t>
  </si>
  <si>
    <t>PANTY PAÑAL ETAPA 1</t>
  </si>
  <si>
    <t>3451</t>
  </si>
  <si>
    <t>PANTY PAÑAL ETAPA 2</t>
  </si>
  <si>
    <t>3452</t>
  </si>
  <si>
    <t>PANTY PAÑAL ETAPA 3</t>
  </si>
  <si>
    <t>1332</t>
  </si>
  <si>
    <t>PANTY PAÑAL ETAPA 4</t>
  </si>
  <si>
    <t>1323</t>
  </si>
  <si>
    <t>PANTY PAÑAL ETAPA 5</t>
  </si>
  <si>
    <t>3453</t>
  </si>
  <si>
    <t>PANTY PAÑAL ETAPA 6</t>
  </si>
  <si>
    <t>10057</t>
  </si>
  <si>
    <t>PANTY(PANTALON) PAÑAL ADULTO</t>
  </si>
  <si>
    <t>9639</t>
  </si>
  <si>
    <t>PAÑAL ADULTO UNIDAD</t>
  </si>
  <si>
    <t>5072</t>
  </si>
  <si>
    <t>PAÑO CLINICO WYPALL X 60 DE 25X34</t>
  </si>
  <si>
    <t>1322</t>
  </si>
  <si>
    <t>PAÑUELOS DESECHABLES CAJA</t>
  </si>
  <si>
    <t>4302</t>
  </si>
  <si>
    <t>PAPEL ECOGRAFO SONY UPP -110</t>
  </si>
  <si>
    <t>2465</t>
  </si>
  <si>
    <t>PAPEL TERMICO EPOCAL</t>
  </si>
  <si>
    <t>I012086</t>
  </si>
  <si>
    <t>PAQUETE CIRUGIA CORONARIA</t>
  </si>
  <si>
    <t>I012071</t>
  </si>
  <si>
    <t>PAQUETE CIRUGIA HCA (BOLSA 170*150)</t>
  </si>
  <si>
    <t>I012104</t>
  </si>
  <si>
    <t>PAQUETE CIRUGIA VALVULAR Y CONGENITO</t>
  </si>
  <si>
    <t>I012085</t>
  </si>
  <si>
    <t>PAQUETE MONITOREO ESTERIL REF0641</t>
  </si>
  <si>
    <t>5227</t>
  </si>
  <si>
    <t>PARCHE DURAMADRE 4CM X 4CM</t>
  </si>
  <si>
    <t>5233</t>
  </si>
  <si>
    <t>PARCHE DURAMADRE 6CM X 8 CM</t>
  </si>
  <si>
    <t>5282</t>
  </si>
  <si>
    <t>PARCHE PARA AED</t>
  </si>
  <si>
    <t>10230</t>
  </si>
  <si>
    <t>PASTA STOMAHESIVE TUBO</t>
  </si>
  <si>
    <t>3487</t>
  </si>
  <si>
    <t>PATO ORINAL PLASTICO</t>
  </si>
  <si>
    <t>30253</t>
  </si>
  <si>
    <t>PDS 1 120CM LOOP XLH  Z881G</t>
  </si>
  <si>
    <t>101025</t>
  </si>
  <si>
    <t>PDS 2 - 0 SH COD. PDP317H</t>
  </si>
  <si>
    <t>8999</t>
  </si>
  <si>
    <t>PDS 3-0 SH COSD. PDP316H</t>
  </si>
  <si>
    <t>9010</t>
  </si>
  <si>
    <t>PDS 5 0 RB 1 COD. Z320H</t>
  </si>
  <si>
    <t>10378</t>
  </si>
  <si>
    <t>PDS 7-0BV-1</t>
  </si>
  <si>
    <t>9064</t>
  </si>
  <si>
    <t>PDS II 0 CT 1 COD. PDP346H</t>
  </si>
  <si>
    <t>5272</t>
  </si>
  <si>
    <t>PELICULA ADHESIVA BIOVAC</t>
  </si>
  <si>
    <t>9007</t>
  </si>
  <si>
    <t>PELICULA DRYSTAR 8 X10</t>
  </si>
  <si>
    <t>8928</t>
  </si>
  <si>
    <t>PELICULA DRYSTART DT2  14 X 17</t>
  </si>
  <si>
    <t>4135</t>
  </si>
  <si>
    <t>PELICULA XDA 8*10 (PLACA) MAMMO</t>
  </si>
  <si>
    <t>3274</t>
  </si>
  <si>
    <t>PERA DE SUCCION  NEONATAL</t>
  </si>
  <si>
    <t>3878</t>
  </si>
  <si>
    <t>PERCUSOR NEONATAL MANUAL.</t>
  </si>
  <si>
    <t>3651</t>
  </si>
  <si>
    <t>PERFORADOR CRANEAL 14MM 261221</t>
  </si>
  <si>
    <t>08J2324</t>
  </si>
  <si>
    <t>PINZA ARMONICO FOCUS DE 9CM REF HAR9F</t>
  </si>
  <si>
    <t>3657</t>
  </si>
  <si>
    <t>PINZA BIOPSIA CBF 2.5-230</t>
  </si>
  <si>
    <t>3656</t>
  </si>
  <si>
    <t>PINZA BIOPSIA GBF 2.5-160</t>
  </si>
  <si>
    <t>5234</t>
  </si>
  <si>
    <t>PINZA DISSECTOR SONICISION 26CM REF SCD26</t>
  </si>
  <si>
    <t>5338</t>
  </si>
  <si>
    <t>PINZA GEMELA 220MM REF OVE20045</t>
  </si>
  <si>
    <t>5301</t>
  </si>
  <si>
    <t>PINZA PARA BIOPSIA 2.4MM X 160 CM REF DBF2.4-160 DES</t>
  </si>
  <si>
    <t>5300</t>
  </si>
  <si>
    <t>PINZA PARA BIOPSIA 2.4MM X 230CM REF DBF2.4-230 DES</t>
  </si>
  <si>
    <t>1315</t>
  </si>
  <si>
    <t>PINZA PARA BOLSA COLOSTOMIA</t>
  </si>
  <si>
    <t>5239</t>
  </si>
  <si>
    <t>PINZA SONICISION U/S DISSECTOR REF: SP-SCD396</t>
  </si>
  <si>
    <t>30158</t>
  </si>
  <si>
    <t>PLACA ADUL.ELEC/QUIRU..CON CABLE REF 9165</t>
  </si>
  <si>
    <t>5189</t>
  </si>
  <si>
    <t>PLACA DE ELECTRO NEONATAL REF E7512</t>
  </si>
  <si>
    <t>3169</t>
  </si>
  <si>
    <t>PLACA DESE..AD.S/ CABLE BILO.REF:8180 F</t>
  </si>
  <si>
    <t>3304</t>
  </si>
  <si>
    <t>PLEDGET  DE TEFLON (7 MM X 3 MM X 1.5 MM)  REF PCP20</t>
  </si>
  <si>
    <t>I012122</t>
  </si>
  <si>
    <t>POLAINAS DESECHABLES RESORTADA PAR</t>
  </si>
  <si>
    <t>10254</t>
  </si>
  <si>
    <t>POLVO STOMAHESIVE FRASCO</t>
  </si>
  <si>
    <t>5205</t>
  </si>
  <si>
    <t>POLYSORB 0-36 VIOLET GS-21 CL924</t>
  </si>
  <si>
    <t>5206</t>
  </si>
  <si>
    <t>POLYSORB 1-36 VIOLET GS-21 CL925</t>
  </si>
  <si>
    <t>5209</t>
  </si>
  <si>
    <t>POLYSORB 2/0 30 VIOT V-20 GL123</t>
  </si>
  <si>
    <t>5207</t>
  </si>
  <si>
    <t>POLYSORB 2/0 36 VIO GS-21 CL923</t>
  </si>
  <si>
    <t>5210</t>
  </si>
  <si>
    <t>POLYSORB 3/0 30 VIOLET CV-25 GL182</t>
  </si>
  <si>
    <t>10268</t>
  </si>
  <si>
    <t>PREPODYNE JABON DISPENSADOR</t>
  </si>
  <si>
    <t>5238</t>
  </si>
  <si>
    <t>PREPODYNE SOLUCION BOLSA X 60ML</t>
  </si>
  <si>
    <t>1263</t>
  </si>
  <si>
    <t>PRESERVATIVOS</t>
  </si>
  <si>
    <t>5275</t>
  </si>
  <si>
    <t>PRISMAFLEX 5LT BOLSA REF SP-115959</t>
  </si>
  <si>
    <t>5277</t>
  </si>
  <si>
    <t>PRISMASATE BOLSA K4/2.5</t>
  </si>
  <si>
    <t>5333</t>
  </si>
  <si>
    <t>PROGRAMADOR EXTERNO MYPTM REF:8835</t>
  </si>
  <si>
    <t>1704</t>
  </si>
  <si>
    <t>PROLENE 1 CT1 COD. 8425H</t>
  </si>
  <si>
    <t>1703</t>
  </si>
  <si>
    <t>PROLENE 2 C.A. LR REF.3846T COD. 3846G</t>
  </si>
  <si>
    <t>8998</t>
  </si>
  <si>
    <t>PROLENE 2-0  CT-1 COD. 8423T</t>
  </si>
  <si>
    <t>9252</t>
  </si>
  <si>
    <t>PROLENE 2-0 SC26 COD. 8185T</t>
  </si>
  <si>
    <t>1701</t>
  </si>
  <si>
    <t>PROLENE 3/0 PS1  COD. P8663T</t>
  </si>
  <si>
    <t>1705</t>
  </si>
  <si>
    <t>PROLENE 3/O 2 SH COD. 8522 H COD. 8522T</t>
  </si>
  <si>
    <t>1707</t>
  </si>
  <si>
    <t>PROLENE 4/0 PS2  COD.P8682T</t>
  </si>
  <si>
    <t>1706</t>
  </si>
  <si>
    <t>PROLENE 4/O  2 SH  COD. 8521T</t>
  </si>
  <si>
    <t>1708</t>
  </si>
  <si>
    <t>PROLENE 4/O 2RB1 COD. 9557T</t>
  </si>
  <si>
    <t>I004024</t>
  </si>
  <si>
    <t>PROLENE 5/0 9702H</t>
  </si>
  <si>
    <t>I004025</t>
  </si>
  <si>
    <t>PROLENE 5/0 C1 8720T</t>
  </si>
  <si>
    <t>1710</t>
  </si>
  <si>
    <t>PROLENE 5/0 P3 COD. P8698T</t>
  </si>
  <si>
    <t>1712</t>
  </si>
  <si>
    <t>PROLENE 5/0 PS2 COD. P8686T</t>
  </si>
  <si>
    <t>1711</t>
  </si>
  <si>
    <t>PROLENE 5/O 2 RB1 COD.9556T</t>
  </si>
  <si>
    <t>1714</t>
  </si>
  <si>
    <t>PROLENE 6/0  P1COD. P8697T</t>
  </si>
  <si>
    <t>1713</t>
  </si>
  <si>
    <t>PROLENE 6/0 2 C1 COD.8726T</t>
  </si>
  <si>
    <t>I004026</t>
  </si>
  <si>
    <t>PROLENE 6/0 8805T</t>
  </si>
  <si>
    <t>5106</t>
  </si>
  <si>
    <t>PROLENE BLU 75CM  7/0 REF EP8755H</t>
  </si>
  <si>
    <t>1698</t>
  </si>
  <si>
    <t>PROLENE O CT1  COD. 8424 T</t>
  </si>
  <si>
    <t>10482</t>
  </si>
  <si>
    <t>PROLENE*BLUE 7-0 60CM (2)CC8704T</t>
  </si>
  <si>
    <t>3801</t>
  </si>
  <si>
    <t>PROLYSTICA RESTORE</t>
  </si>
  <si>
    <t>5016</t>
  </si>
  <si>
    <t>PRONTOSAN SLN FCO X 350ML</t>
  </si>
  <si>
    <t>9466</t>
  </si>
  <si>
    <t>PROTECTORES DIARIOS</t>
  </si>
  <si>
    <t>3416</t>
  </si>
  <si>
    <t>PRUEBA DE EMBARAZO</t>
  </si>
  <si>
    <t>3544</t>
  </si>
  <si>
    <t>PRUEBA RAPIDA VIH</t>
  </si>
  <si>
    <t>2084</t>
  </si>
  <si>
    <t>PULSERA DE NI¶O O MARQUILLA</t>
  </si>
  <si>
    <t>10303</t>
  </si>
  <si>
    <t>QUIRUCIDAL JABON X 5 CC SOBRE</t>
  </si>
  <si>
    <t>5104</t>
  </si>
  <si>
    <t>RANGER SET STANDAR 93ML</t>
  </si>
  <si>
    <t>5265</t>
  </si>
  <si>
    <t>REANIMADOR NEO -TEE MASCARILLA ANATOMICA</t>
  </si>
  <si>
    <t>08J1276</t>
  </si>
  <si>
    <t>RECARGA  VASCULARES  DE 35MM  DE JHONSON</t>
  </si>
  <si>
    <t>08J2300</t>
  </si>
  <si>
    <t>RECARGA AZUL DE 45MM DE JHONSON</t>
  </si>
  <si>
    <t>08J1261</t>
  </si>
  <si>
    <t>RECARGA AZUL DE 60MM DE JHONSON</t>
  </si>
  <si>
    <t>08J2342</t>
  </si>
  <si>
    <t>RECARGA BLANCA   DE 60MM DE JHONSON</t>
  </si>
  <si>
    <t>5341</t>
  </si>
  <si>
    <t>RECARGA ENDOGIA 60MM AZUL REF EGIA60AMT</t>
  </si>
  <si>
    <t>08J2337</t>
  </si>
  <si>
    <t>RECARGA ENDOSCOPICA DE 60MM DORADA  DEJHONSON</t>
  </si>
  <si>
    <t>08J1278</t>
  </si>
  <si>
    <t>RECARGA NEGRA DE 60MM DE JHONSON</t>
  </si>
  <si>
    <t>08J2340</t>
  </si>
  <si>
    <t>RECARGA PARA GRAPADORA LINEAL DE 55MM DE JHONSON</t>
  </si>
  <si>
    <t>08J2310</t>
  </si>
  <si>
    <t>RECARGA VERDE DE 60MM DE JHONSON</t>
  </si>
  <si>
    <t>08J2336</t>
  </si>
  <si>
    <t>RECARGAS  BLANCAS DE 45MM DE JHONSON</t>
  </si>
  <si>
    <t>08J2314</t>
  </si>
  <si>
    <t>RECARGAS LINEAL 75MM JHONSON &amp; JHONSON</t>
  </si>
  <si>
    <t>1341</t>
  </si>
  <si>
    <t>REMOVEDOR FRASCO</t>
  </si>
  <si>
    <t>5084</t>
  </si>
  <si>
    <t>RENASYS KIT ESPONJA ABDOMINAL REF:66800980</t>
  </si>
  <si>
    <t>5023</t>
  </si>
  <si>
    <t>RESERVORIO 400ML JACKSON-PRATT REF: SU130-1000</t>
  </si>
  <si>
    <t>7375</t>
  </si>
  <si>
    <t>RESERVORIO PARA AMBU</t>
  </si>
  <si>
    <t>I013078</t>
  </si>
  <si>
    <t>RESUCITADOR AMBU REUSABLE ADULTO 5345</t>
  </si>
  <si>
    <t>2541</t>
  </si>
  <si>
    <t>RESUCITADOR MANUAL - AMBU NEONATAL</t>
  </si>
  <si>
    <t>3576</t>
  </si>
  <si>
    <t>RESUCITADOR MANUAL AMBU PEDIATRICO DESECHABLE</t>
  </si>
  <si>
    <t>3498</t>
  </si>
  <si>
    <t>RESUCITADOR MANUAL DESE.ADULTO</t>
  </si>
  <si>
    <t>3265</t>
  </si>
  <si>
    <t>RETRACTOR ALEXIS 2.5-6 CM REF. C8301</t>
  </si>
  <si>
    <t>3266</t>
  </si>
  <si>
    <t>RETRACTOR ALEXIS 5-9 CM</t>
  </si>
  <si>
    <t>I012066</t>
  </si>
  <si>
    <t>ROLLO PARA CAMILLA (TELA NO TEJIDA AZUL)</t>
  </si>
  <si>
    <t>10021</t>
  </si>
  <si>
    <t>ROLLO PAPEL GRADO MEDICO 20 CM</t>
  </si>
  <si>
    <t>7154</t>
  </si>
  <si>
    <t>ROLLO PAPEL GRADO MEDICO X 10 CMTS</t>
  </si>
  <si>
    <t>4162</t>
  </si>
  <si>
    <t>ROLLO PAPEL GRADO MEDICO X 15CM</t>
  </si>
  <si>
    <t>4924</t>
  </si>
  <si>
    <t>ROLLO PAPEL GRADO MEDICO X 5CM</t>
  </si>
  <si>
    <t>4165</t>
  </si>
  <si>
    <t>ROLLO PAPEL GRADO MEDICO X 7.5CM</t>
  </si>
  <si>
    <t>5006</t>
  </si>
  <si>
    <t>ROLLO TRANSFERENCIA TERMICA PARA INCUBADORA BIONOVA 55 X 50</t>
  </si>
  <si>
    <t>4151</t>
  </si>
  <si>
    <t>ROLLO TYVEK 70  X 100 REF:2482</t>
  </si>
  <si>
    <t>4153</t>
  </si>
  <si>
    <t>ROLLO TYVEK 70  X 200 REF:2484</t>
  </si>
  <si>
    <t>4154</t>
  </si>
  <si>
    <t>ROLLO TYVEK 70  X 250 REF:42425.</t>
  </si>
  <si>
    <t>4156</t>
  </si>
  <si>
    <t>ROLLO TYVEK 70  X 75 REF: 2481</t>
  </si>
  <si>
    <t>4152</t>
  </si>
  <si>
    <t>ROLLO TYVEK 70 X 150 REF:2483</t>
  </si>
  <si>
    <t>4155</t>
  </si>
  <si>
    <t>ROLLO TYVEK 70 X 350 REF 42435</t>
  </si>
  <si>
    <t>10423</t>
  </si>
  <si>
    <t>SAF GEL 85GR TUBO</t>
  </si>
  <si>
    <t>15R0055</t>
  </si>
  <si>
    <t>SAFYRE TP CABESTRILLO TOT PARA INCONTINENCIA</t>
  </si>
  <si>
    <t>08J1286</t>
  </si>
  <si>
    <t>SECURESTRAP DE 12 DISPAROS JHONSON</t>
  </si>
  <si>
    <t>08J2312</t>
  </si>
  <si>
    <t>SECURESTRAP DE 25 DISPAROS  DE JHONSON</t>
  </si>
  <si>
    <t>9251</t>
  </si>
  <si>
    <t>SEDA 0 CON AGUJA FSL COD. 680H</t>
  </si>
  <si>
    <t>1755</t>
  </si>
  <si>
    <t>SEDA 0 S/A  SA86T</t>
  </si>
  <si>
    <t>I004030</t>
  </si>
  <si>
    <t>SEDA 1 SA 87T J&amp;J</t>
  </si>
  <si>
    <t>1725</t>
  </si>
  <si>
    <t>SEDA 2/0 SA COD.SA85 T</t>
  </si>
  <si>
    <t>1727</t>
  </si>
  <si>
    <t>SEDA 2/O SH COD. K833H</t>
  </si>
  <si>
    <t>9016</t>
  </si>
  <si>
    <t>SEDA 2-0 KS COD. 623H</t>
  </si>
  <si>
    <t>1722</t>
  </si>
  <si>
    <t>SEDA 2-0 SC-26 COD 185T</t>
  </si>
  <si>
    <t>1729</t>
  </si>
  <si>
    <t>SEDA 3/0 = SC 24 COD.184T</t>
  </si>
  <si>
    <t>1732</t>
  </si>
  <si>
    <t>SEDA 3/O SH COD. K832H</t>
  </si>
  <si>
    <t>I004036</t>
  </si>
  <si>
    <t>SEDA 4/0  SA83T J&amp;J</t>
  </si>
  <si>
    <t>1739</t>
  </si>
  <si>
    <t>SEDA 4/O RB1 COD. K871 T</t>
  </si>
  <si>
    <t>9446</t>
  </si>
  <si>
    <t>SEDA DENTAL PROQUIDENT</t>
  </si>
  <si>
    <t>1753</t>
  </si>
  <si>
    <t>SEDA O CT1 COD. 424 H</t>
  </si>
  <si>
    <t>30106</t>
  </si>
  <si>
    <t>SEDASIVA HOSPITALARIA BLANCA</t>
  </si>
  <si>
    <t>1333</t>
  </si>
  <si>
    <t>SEDASIVA HOSPITALARIA COLOR PIEL</t>
  </si>
  <si>
    <t>5053</t>
  </si>
  <si>
    <t>SENSI CARE SPRAY 50ML</t>
  </si>
  <si>
    <t>4783</t>
  </si>
  <si>
    <t>SENSOR BIS QUATRO PAC. ADULTO.</t>
  </si>
  <si>
    <t>3548</t>
  </si>
  <si>
    <t>SENSOR DE CAPNOGRAFIA REF 804(YG-111T)</t>
  </si>
  <si>
    <t>6820</t>
  </si>
  <si>
    <t>SENSOR DE FLUJO ADULTO- PEDIATRICO</t>
  </si>
  <si>
    <t>5067</t>
  </si>
  <si>
    <t>SENSOR DE OXIMETRIA NIHON KOHDEN NEO-ADUL REF :U543-16</t>
  </si>
  <si>
    <t>5066</t>
  </si>
  <si>
    <t>SENSOR OXIMETRIA NEO-ADUL NELLCOR MAXNI</t>
  </si>
  <si>
    <t>8198</t>
  </si>
  <si>
    <t>SET  DRENAJE NEFR STANDAR 4.0FR. REF NPAS-104-RH-NT</t>
  </si>
  <si>
    <t>5109</t>
  </si>
  <si>
    <t>SET BOMBA INFUSION 2 PUERTOS REF: 12193</t>
  </si>
  <si>
    <t>5110</t>
  </si>
  <si>
    <t>SET BOMBA INFUSION 4 PUERTOS REF: 12195</t>
  </si>
  <si>
    <t>31036</t>
  </si>
  <si>
    <t>SET DE  VERTEBROPLASTIA</t>
  </si>
  <si>
    <t>101064</t>
  </si>
  <si>
    <t>SET DE ANESTESIA EPIDU.CONTI.REF: 4514017</t>
  </si>
  <si>
    <t>5043</t>
  </si>
  <si>
    <t>SET DE CIFOPLASTIA</t>
  </si>
  <si>
    <t>15R0071</t>
  </si>
  <si>
    <t>SET DE CIFOPLASTIA 15MM RP MEDICAS</t>
  </si>
  <si>
    <t>3814</t>
  </si>
  <si>
    <t>SET ENTUBACION RETROGRADA.REF:C-RETRO-14.0.70.38J.110.COOK</t>
  </si>
  <si>
    <t>8127</t>
  </si>
  <si>
    <t>SET GASTROSTOMIA PERCUTANEO</t>
  </si>
  <si>
    <t>5045</t>
  </si>
  <si>
    <t>SET PARA ANESTESIA EPIDURAL PERIFIX PEAD REF: 4512014C</t>
  </si>
  <si>
    <t>9836</t>
  </si>
  <si>
    <t>SET PARA PERFUSOR   50ML</t>
  </si>
  <si>
    <t>9837</t>
  </si>
  <si>
    <t>SET PARA PERFUSOR 20ML</t>
  </si>
  <si>
    <t>3822</t>
  </si>
  <si>
    <t>SET STENT URETER.J.J.4.8F X 24CM. PERC-FLEX PLUS-GUIA</t>
  </si>
  <si>
    <t>9158</t>
  </si>
  <si>
    <t>SET TRAQUEOSTOMIA PERCUTANEO</t>
  </si>
  <si>
    <t>2088</t>
  </si>
  <si>
    <t>SIERRA GIGLI</t>
  </si>
  <si>
    <t>5271</t>
  </si>
  <si>
    <t>SISTEMA APOSITO PVA WHITE FOAM</t>
  </si>
  <si>
    <t>5281</t>
  </si>
  <si>
    <t>SISTEMA BIOVAC ABDOMINAL</t>
  </si>
  <si>
    <t>5270</t>
  </si>
  <si>
    <t>SISTEMA BIOVAC COMPACT ONE SMALL</t>
  </si>
  <si>
    <t>5287</t>
  </si>
  <si>
    <t>SISTEMA BIOVAC ESPUMA TALLA LARGE REF KL-0003</t>
  </si>
  <si>
    <t>5289</t>
  </si>
  <si>
    <t>SISTEMA BIOVAC ESPUMA TALLA M</t>
  </si>
  <si>
    <t>5285</t>
  </si>
  <si>
    <t>SISTEMA BIOVAC ESPUMA TALLA SMALL REF KS-0001</t>
  </si>
  <si>
    <t>7752</t>
  </si>
  <si>
    <t>SISTEMA DE DRENAJE EXTERNO COD. 821730</t>
  </si>
  <si>
    <t>12U0003</t>
  </si>
  <si>
    <t>SISTEMA DE FIJACION CAPIO  DE BOSTON SCIENTIFIC</t>
  </si>
  <si>
    <t>5116</t>
  </si>
  <si>
    <t>SISTEMA DE PRESION NEGATIVA PICO 10 X 30CM</t>
  </si>
  <si>
    <t>5118</t>
  </si>
  <si>
    <t>SISTEMA DE PRESION NEGATIVA PICO 20 X 20</t>
  </si>
  <si>
    <t>3864</t>
  </si>
  <si>
    <t>SISTEMA DE VENTI. CPAP NEONATAL TALLA 0.HUDSON.T.</t>
  </si>
  <si>
    <t>3865</t>
  </si>
  <si>
    <t>SISTEMA DE VENTILACION CPAP NEONATAL TALLA 1.HUDSON.T.</t>
  </si>
  <si>
    <t>5090</t>
  </si>
  <si>
    <t>SISTEMA DE VENTILACION CPAP NONATAL TALLA 3 HUDSON</t>
  </si>
  <si>
    <t>3830</t>
  </si>
  <si>
    <t>SISTEMA MEDIDOR DIURESIS REF:158100510190</t>
  </si>
  <si>
    <t>3613</t>
  </si>
  <si>
    <t>SISTEMA MINIFLOW NEONATAL</t>
  </si>
  <si>
    <t>5337</t>
  </si>
  <si>
    <t>SISTEMA OTSC CLIP  12/6T (220CM) REF OVE10031</t>
  </si>
  <si>
    <t>3969</t>
  </si>
  <si>
    <t>SISTEMA REA.NEO.DES.NEOPUFF.REF:RD1300-10.</t>
  </si>
  <si>
    <t>12U0004</t>
  </si>
  <si>
    <t>SISTEMA SLING SUPRAPUBICO LYNX DE  BOSTON SCIENTIFIC</t>
  </si>
  <si>
    <t>5273</t>
  </si>
  <si>
    <t>SISTEMA VAC ABDOMINAL CON CAMPO FENESTRADO</t>
  </si>
  <si>
    <t>3866</t>
  </si>
  <si>
    <t>SISTEMA VENT.CPAP NEONA.T. 2.HUDSON.T.</t>
  </si>
  <si>
    <t>4426</t>
  </si>
  <si>
    <t>SODA PARA ANESTESIA</t>
  </si>
  <si>
    <t>5215</t>
  </si>
  <si>
    <t>SOFSILK 2/0 30BLK PRECUT S305</t>
  </si>
  <si>
    <t>5217</t>
  </si>
  <si>
    <t>SOFTSILK 2/02 18 BLACK C-15 SS685</t>
  </si>
  <si>
    <t>5214</t>
  </si>
  <si>
    <t>SOLSILK 0-30 BLACK GS21 CS424</t>
  </si>
  <si>
    <t>M050019</t>
  </si>
  <si>
    <t>SOLUCION HTK CUSTODIOL X 1000CC</t>
  </si>
  <si>
    <t>5328</t>
  </si>
  <si>
    <t>SOLUPREP TOALLA ALCOHOLADA</t>
  </si>
  <si>
    <t>1461</t>
  </si>
  <si>
    <t>SONDA DE ALIMENTACION # 5.</t>
  </si>
  <si>
    <t>5137</t>
  </si>
  <si>
    <t>SONDA DE ARGON DESECHABLE REF 20132-156</t>
  </si>
  <si>
    <t>5125</t>
  </si>
  <si>
    <t>SONDA DE ARGON DESECHABLE REF 20132-157</t>
  </si>
  <si>
    <t>5226</t>
  </si>
  <si>
    <t>SONDA DE GASTROSTOMINA 12 FR</t>
  </si>
  <si>
    <t>1430</t>
  </si>
  <si>
    <t>SONDA DE SUCCION # 10</t>
  </si>
  <si>
    <t>1457</t>
  </si>
  <si>
    <t>SONDA DE SUCCION # 14</t>
  </si>
  <si>
    <t>1429</t>
  </si>
  <si>
    <t>SONDA DE SUCCION # 8</t>
  </si>
  <si>
    <t>5183</t>
  </si>
  <si>
    <t>SONDA DE SUCCION CERRADA TRACH CARE 72 14 FR LARGA REF:22714186-5</t>
  </si>
  <si>
    <t>5184</t>
  </si>
  <si>
    <t>SONDA DE SUCCION CERRADA TRACH CARE 72 14FR CORTA REF :227141863-5</t>
  </si>
  <si>
    <t>5182</t>
  </si>
  <si>
    <t>SONDA DE SUCCION CERRADA TRACH CARE 72 16FR CORTA REF: 227161863-5</t>
  </si>
  <si>
    <t>5181</t>
  </si>
  <si>
    <t>SONDA DE SUCCION CERRADA TRACH CARE 72 16FR LARGA REF:22716186-5</t>
  </si>
  <si>
    <t>1474</t>
  </si>
  <si>
    <t>SONDA FOLEY  # 8</t>
  </si>
  <si>
    <t>1492</t>
  </si>
  <si>
    <t>SONDA FOLEY  SILICONIZADA 18  DOS VIAS</t>
  </si>
  <si>
    <t>30102</t>
  </si>
  <si>
    <t>SONDA FOLEY  SILICONIZADA 20  DOS VIAS</t>
  </si>
  <si>
    <t>30173</t>
  </si>
  <si>
    <t>SONDA FOLEY  SILICONIZADA 6 FR DOS VIAS</t>
  </si>
  <si>
    <t>1472</t>
  </si>
  <si>
    <t>SONDA FOLEY # 10</t>
  </si>
  <si>
    <t>1473</t>
  </si>
  <si>
    <t>SONDA FOLEY # 12</t>
  </si>
  <si>
    <t>1462</t>
  </si>
  <si>
    <t>SONDA FOLEY # 14</t>
  </si>
  <si>
    <t>1463</t>
  </si>
  <si>
    <t>SONDA FOLEY # 16</t>
  </si>
  <si>
    <t>1479</t>
  </si>
  <si>
    <t>SONDA FOLEY # 18</t>
  </si>
  <si>
    <t>1480</t>
  </si>
  <si>
    <t>SONDA FOLEY # 20</t>
  </si>
  <si>
    <t>1489</t>
  </si>
  <si>
    <t>SONDA FOLEY # 20 TRES VIAS</t>
  </si>
  <si>
    <t>1481</t>
  </si>
  <si>
    <t>SONDA FOLEY # 22</t>
  </si>
  <si>
    <t>1490</t>
  </si>
  <si>
    <t>SONDA FOLEY # 22 TRES VIAS</t>
  </si>
  <si>
    <t>1482</t>
  </si>
  <si>
    <t>SONDA FOLEY # 24</t>
  </si>
  <si>
    <t>1493</t>
  </si>
  <si>
    <t>SONDA FOLEY # 24 TRES VIAS</t>
  </si>
  <si>
    <t>3114</t>
  </si>
  <si>
    <t>SONDA FOLEY 14 FR 100% SILICONA</t>
  </si>
  <si>
    <t>3115</t>
  </si>
  <si>
    <t>SONDA FOLEY 16FR 100% SILICONA</t>
  </si>
  <si>
    <t>30101</t>
  </si>
  <si>
    <t>SONDA FOLEY SILICONIZADA 18 TRES VIAS</t>
  </si>
  <si>
    <t>8103</t>
  </si>
  <si>
    <t>SONDA FOLEY SILICONIZADA 20 TRES VIAS</t>
  </si>
  <si>
    <t>2509</t>
  </si>
  <si>
    <t>SONDA GASTROSTOMIA  20 FR</t>
  </si>
  <si>
    <t>30059</t>
  </si>
  <si>
    <t>SONDA NASOGAS 16 FR(100%).SILICO.PARA NUTRI.ENTE.</t>
  </si>
  <si>
    <t>1465</t>
  </si>
  <si>
    <t>SONDA NASOGASTRICA # 10</t>
  </si>
  <si>
    <t>1468</t>
  </si>
  <si>
    <t>SONDA NASOGASTRICA # 12</t>
  </si>
  <si>
    <t>1464</t>
  </si>
  <si>
    <t>SONDA NASOGASTRICA # 14</t>
  </si>
  <si>
    <t>1466</t>
  </si>
  <si>
    <t>SONDA NASOGASTRICA # 16</t>
  </si>
  <si>
    <t>1467</t>
  </si>
  <si>
    <t>SONDA NASOGASTRICA # 18</t>
  </si>
  <si>
    <t>31032</t>
  </si>
  <si>
    <t>SONDA NASOGASTRICA # 20</t>
  </si>
  <si>
    <t>3330</t>
  </si>
  <si>
    <t>SONDA NASOGASTRICA #6</t>
  </si>
  <si>
    <t>3331</t>
  </si>
  <si>
    <t>SONDA NASOGASTRICA #8</t>
  </si>
  <si>
    <t>1478</t>
  </si>
  <si>
    <t>SONDA NASOGASTRICA TUSTENO #12</t>
  </si>
  <si>
    <t>1471</t>
  </si>
  <si>
    <t>SONDA NELATON # 10</t>
  </si>
  <si>
    <t>1477</t>
  </si>
  <si>
    <t>SONDA NELATON # 12</t>
  </si>
  <si>
    <t>1452</t>
  </si>
  <si>
    <t>SONDA NELATON # 14</t>
  </si>
  <si>
    <t>1475</t>
  </si>
  <si>
    <t>SONDA NELATON # 16</t>
  </si>
  <si>
    <t>1470</t>
  </si>
  <si>
    <t>SONDA NELATON # 18</t>
  </si>
  <si>
    <t>1476</t>
  </si>
  <si>
    <t>SONDA NELATON # 20</t>
  </si>
  <si>
    <t>10210</t>
  </si>
  <si>
    <t>SONDA NELATON # 6</t>
  </si>
  <si>
    <t>1460</t>
  </si>
  <si>
    <t>SONDA NELATON # 8</t>
  </si>
  <si>
    <t>4941</t>
  </si>
  <si>
    <t>SONDA SUCCION CERRADA  5 FR NEONATAL</t>
  </si>
  <si>
    <t>101125</t>
  </si>
  <si>
    <t>SONDA SUCCION CERRADA 10 FR NEONATAL</t>
  </si>
  <si>
    <t>101126</t>
  </si>
  <si>
    <t>SONDA SUCCION CERRADA 12 FR NEONATAL</t>
  </si>
  <si>
    <t>101122</t>
  </si>
  <si>
    <t>SONDA SUCCION CERRADA 6 FR NEONATAL</t>
  </si>
  <si>
    <t>101123</t>
  </si>
  <si>
    <t>SONDA SUCCION CERRADA 7 FR NEONATAL</t>
  </si>
  <si>
    <t>101124</t>
  </si>
  <si>
    <t>SONDA SUCCION CERRADA 8 FR NEONATAL</t>
  </si>
  <si>
    <t>1441</t>
  </si>
  <si>
    <t>SONDA TORAX # 28</t>
  </si>
  <si>
    <t>1442</t>
  </si>
  <si>
    <t>SONDA TORAX # 30</t>
  </si>
  <si>
    <t>1447</t>
  </si>
  <si>
    <t>SONDA TORAX # 32</t>
  </si>
  <si>
    <t>10136</t>
  </si>
  <si>
    <t>SONDA TRAQUER VENT.C/CODO REF:2201358</t>
  </si>
  <si>
    <t>4895</t>
  </si>
  <si>
    <t>SONDA VENTI.ASPI.(TUBO).16 FR.REF:22606-5.</t>
  </si>
  <si>
    <t>2538</t>
  </si>
  <si>
    <t>SONDA VENTI.ASPIRA.(TUBO) 14 FR REF:22106-5</t>
  </si>
  <si>
    <t>2559</t>
  </si>
  <si>
    <t>SONDA VENTILACION-ASPI.(TRAQUE REF221036</t>
  </si>
  <si>
    <t>8114</t>
  </si>
  <si>
    <t>STENT BILIAR</t>
  </si>
  <si>
    <t>10116</t>
  </si>
  <si>
    <t>STENT BILIAR AUTOEXPANDIBLE</t>
  </si>
  <si>
    <t>8119</t>
  </si>
  <si>
    <t>STENT PANCREATICO</t>
  </si>
  <si>
    <t>2098</t>
  </si>
  <si>
    <t>STERI DRAPE 2045</t>
  </si>
  <si>
    <t>3409</t>
  </si>
  <si>
    <t>STIMUPLEX 22 X 50 MM</t>
  </si>
  <si>
    <t>4868</t>
  </si>
  <si>
    <t>STRATAFIX SXPD2B405</t>
  </si>
  <si>
    <t>I012038</t>
  </si>
  <si>
    <t>SURGICEL 3*4   NU-KNIT</t>
  </si>
  <si>
    <t>5003</t>
  </si>
  <si>
    <t>SURGICEL FIBRILAR 10.2X10.2 REF 411963</t>
  </si>
  <si>
    <t>10353</t>
  </si>
  <si>
    <t>SURGICEL FIBRILAR 10X2.5 X 5.1CM</t>
  </si>
  <si>
    <t>1939</t>
  </si>
  <si>
    <t>SURGICEL HEMOSTATICO 4X8 COD. 1952</t>
  </si>
  <si>
    <t>5002</t>
  </si>
  <si>
    <t>SURGICEL NU KNIT HEMO 15X23 REF: 1946</t>
  </si>
  <si>
    <t>5004</t>
  </si>
  <si>
    <t>SURGICEL SNOW 10.2 X 10.2</t>
  </si>
  <si>
    <t>3590</t>
  </si>
  <si>
    <t>SURGICEL SNOW 5.1CM X 10.2CM REF 2092</t>
  </si>
  <si>
    <t>3723</t>
  </si>
  <si>
    <t>SURGIFLO REF: MS0012</t>
  </si>
  <si>
    <t>5211</t>
  </si>
  <si>
    <t>SURGIPRO 0 30 BLUE GS21 CP424</t>
  </si>
  <si>
    <t>5212</t>
  </si>
  <si>
    <t>SURGIPRO 2/0 30 BLU GS21 CP423</t>
  </si>
  <si>
    <t>5213</t>
  </si>
  <si>
    <t>SURGIPRO II 4/0 18 BLUE P-12 SP5682</t>
  </si>
  <si>
    <t>5208</t>
  </si>
  <si>
    <t>SURGIPRO II BL 3/0 18P-14 SP5663</t>
  </si>
  <si>
    <t>1771</t>
  </si>
  <si>
    <t>SUTUPAK 2/O SA  COD. SPI85T</t>
  </si>
  <si>
    <t>1775</t>
  </si>
  <si>
    <t>SUTUPAK 3/O SA COD. SPT84T</t>
  </si>
  <si>
    <t>12U0006</t>
  </si>
  <si>
    <t>SUTURA CAPIO DE BOSTON SCIENTIFIC</t>
  </si>
  <si>
    <t>3994</t>
  </si>
  <si>
    <t>SUTURA STRATAFIX PDO 2-0 REF: SXPD2B414.</t>
  </si>
  <si>
    <t>3993</t>
  </si>
  <si>
    <t>SUTURA STRATAFIX PGA 2-0 REF: SXMD1B406.</t>
  </si>
  <si>
    <t>3996</t>
  </si>
  <si>
    <t>SUTURA STRATAFIX PGA 3-0 REF: SXMD1B101.</t>
  </si>
  <si>
    <t>9310</t>
  </si>
  <si>
    <t>TAMPONES X CAJA</t>
  </si>
  <si>
    <t>5327</t>
  </si>
  <si>
    <t>TAPON BIOSEGURO Q-SYTE PRN REF 385100</t>
  </si>
  <si>
    <t>3872</t>
  </si>
  <si>
    <t>TAPON SAFEFLOW CLOSED LUER ACCES</t>
  </si>
  <si>
    <t>1284</t>
  </si>
  <si>
    <t>TEGADERM 10 X 12 REF 1626</t>
  </si>
  <si>
    <t>1283</t>
  </si>
  <si>
    <t>TEGADERM 6X7 REF. 1624</t>
  </si>
  <si>
    <t>7176</t>
  </si>
  <si>
    <t>TEGADERM CON PAD 3586 3M</t>
  </si>
  <si>
    <t>6684</t>
  </si>
  <si>
    <t>TERMOMETRO DIGITAL DE MAX Y MIN.</t>
  </si>
  <si>
    <t>4148</t>
  </si>
  <si>
    <t>TEST BIOLOGICO STERRAD REF14324 X UNIDAD</t>
  </si>
  <si>
    <t>4909</t>
  </si>
  <si>
    <t>TEST BOWIE &amp; DICK X 25 HOJAS</t>
  </si>
  <si>
    <t>3312</t>
  </si>
  <si>
    <t>THERABAN DORADO METRO</t>
  </si>
  <si>
    <t>08J1296</t>
  </si>
  <si>
    <t>TIJERA  ARMONICO DE 36CM HARH36</t>
  </si>
  <si>
    <t>3282</t>
  </si>
  <si>
    <t>TIJERA  ARMONICO DE 36MM REF HAR 36</t>
  </si>
  <si>
    <t>08J2225</t>
  </si>
  <si>
    <t>TIJERA  ARMONICO FOCUS DE 17CM REF HAR17F</t>
  </si>
  <si>
    <t>08J2326</t>
  </si>
  <si>
    <t>TIJERA ARMONICO DE 23CM HAR23</t>
  </si>
  <si>
    <t>08J2308</t>
  </si>
  <si>
    <t>TIJERA ARMONICO DE 23CM HARH23</t>
  </si>
  <si>
    <t>3826</t>
  </si>
  <si>
    <t>TIJERA CURVA DE 5MM REF 5DCS</t>
  </si>
  <si>
    <t>1300</t>
  </si>
  <si>
    <t>TIRA GLUCOMETRIA FREESTYLE OPTIUM NEOH</t>
  </si>
  <si>
    <t>4143</t>
  </si>
  <si>
    <t>TIRA INDICADORA STERRAD REF 14100  X 250 UNIDADES</t>
  </si>
  <si>
    <t>30016</t>
  </si>
  <si>
    <t>TIRA REACTIVAS PARA CIDEX OPA REF 20393</t>
  </si>
  <si>
    <t>4905</t>
  </si>
  <si>
    <t>TIRAS QUIMICAS DOBLES PARA ESTERILIZACION REFCD29</t>
  </si>
  <si>
    <t>4195</t>
  </si>
  <si>
    <t>TIRILLAS FLUOROESCEINA UNIDAD.</t>
  </si>
  <si>
    <t>30190</t>
  </si>
  <si>
    <t>TISSEEL VHSD FROZEN 4ML UN</t>
  </si>
  <si>
    <t>1335</t>
  </si>
  <si>
    <t>TOALLA MATERNIDAD</t>
  </si>
  <si>
    <t>1328</t>
  </si>
  <si>
    <t>TOALLA NOSOTRAS</t>
  </si>
  <si>
    <t>1586</t>
  </si>
  <si>
    <t>TRACCION CONTINUA ADULTO</t>
  </si>
  <si>
    <t>3691</t>
  </si>
  <si>
    <t>TRAMPA DE AGUA DATASCOPE</t>
  </si>
  <si>
    <t>9388</t>
  </si>
  <si>
    <t>TRANSD.PRESION INVA.REF:VMP426PX</t>
  </si>
  <si>
    <t>1588</t>
  </si>
  <si>
    <t>TRANSDU.DE PRESION INVA.PXVMP 260</t>
  </si>
  <si>
    <t>3437</t>
  </si>
  <si>
    <t>TRANSDUC. DE PRESION INVA.PX 260</t>
  </si>
  <si>
    <t>I013025</t>
  </si>
  <si>
    <t>TRANSDUCTOR ARTERIAL PXVP2260.</t>
  </si>
  <si>
    <t>3511</t>
  </si>
  <si>
    <t>TRANSOFIX SET DE TRANSFE.DE LIQUI.REF:4090500</t>
  </si>
  <si>
    <t>10089</t>
  </si>
  <si>
    <t>TROCAR DE DRENAJE PLEURAL</t>
  </si>
  <si>
    <t>1952</t>
  </si>
  <si>
    <t>TROCAR UTILIZADO EN VIDEO. D12LT</t>
  </si>
  <si>
    <t>30172</t>
  </si>
  <si>
    <t>TROCAR UTILZADO EN VIDEO D5 LT</t>
  </si>
  <si>
    <t>5242</t>
  </si>
  <si>
    <t>TUBO CON ELECTRODO No 6 REF 8229506</t>
  </si>
  <si>
    <t>5122</t>
  </si>
  <si>
    <t>TUBO CON ELECTRODO No 7 REF 8229707</t>
  </si>
  <si>
    <t>5243</t>
  </si>
  <si>
    <t>TUBO CON ELECTRODO No 8</t>
  </si>
  <si>
    <t>3678</t>
  </si>
  <si>
    <t>TUBO END. CON BALON # 3</t>
  </si>
  <si>
    <t>1964</t>
  </si>
  <si>
    <t>TUBO END. CON BALON 5.0</t>
  </si>
  <si>
    <t>1965</t>
  </si>
  <si>
    <t>TUBO END. CON BALON 5.5</t>
  </si>
  <si>
    <t>1972</t>
  </si>
  <si>
    <t>TUBO END. CON BALON 6.0</t>
  </si>
  <si>
    <t>1973</t>
  </si>
  <si>
    <t>TUBO END. CON BALON 6.5</t>
  </si>
  <si>
    <t>1873</t>
  </si>
  <si>
    <t>TUBO END. SIN BALON 2.5</t>
  </si>
  <si>
    <t>1847</t>
  </si>
  <si>
    <t>TUBO END. SIN BALON 3.0</t>
  </si>
  <si>
    <t>1848</t>
  </si>
  <si>
    <t>TUBO END. SIN BALON 3.5</t>
  </si>
  <si>
    <t>1969</t>
  </si>
  <si>
    <t>TUBO END. SIN BALON 4.0</t>
  </si>
  <si>
    <t>1970</t>
  </si>
  <si>
    <t>TUBO END. SIN BALON 5.0</t>
  </si>
  <si>
    <t>5244</t>
  </si>
  <si>
    <t>TUBO ENDOBRONQUIAL DERECHO 39FR</t>
  </si>
  <si>
    <t>10180</t>
  </si>
  <si>
    <t>TUBO ENDOTRA. SUBGLOTICO 7.5</t>
  </si>
  <si>
    <t>10182</t>
  </si>
  <si>
    <t>TUBO ENDOTRA.SUBGLOTICO 8.5</t>
  </si>
  <si>
    <t>4733</t>
  </si>
  <si>
    <t>TUBO ENDOTRAQ. 32 FR. IZQUIERDO.( COVIDIEN).</t>
  </si>
  <si>
    <t>1975</t>
  </si>
  <si>
    <t>TUBO ENDOTRAQUEAL # 7.5 = 30</t>
  </si>
  <si>
    <t>1974</t>
  </si>
  <si>
    <t>TUBO ENDOTRAQUEAL # 7.O = 28</t>
  </si>
  <si>
    <t>1977</t>
  </si>
  <si>
    <t>TUBO ENDOTRAQUEAL # 8.5 = 34</t>
  </si>
  <si>
    <t>1976</t>
  </si>
  <si>
    <t>TUBO ENDOTRAQUEAL # 8.O = 32</t>
  </si>
  <si>
    <t>1978</t>
  </si>
  <si>
    <t>TUBO ENDOTRAQUEAL # 9.0 = 36</t>
  </si>
  <si>
    <t>3949</t>
  </si>
  <si>
    <t>TUBO ENDOTRAQUEAL 3.5 C/B</t>
  </si>
  <si>
    <t>3595</t>
  </si>
  <si>
    <t>TUBO ENDOTRAQUEAL C/B # 4</t>
  </si>
  <si>
    <t>3489</t>
  </si>
  <si>
    <t>TUBO ENDOTRAQUEAL C/B 4.5</t>
  </si>
  <si>
    <t>1989</t>
  </si>
  <si>
    <t>TUBO ENDOTRAQUEAL ESPIRAL # 6.5</t>
  </si>
  <si>
    <t>1991</t>
  </si>
  <si>
    <t>TUBO ENDOTRAQUEAL ESPIRAL # 7</t>
  </si>
  <si>
    <t>3531</t>
  </si>
  <si>
    <t>TUBO ENDOTRAQUEAL ESPIRAL # 7.5</t>
  </si>
  <si>
    <t>1990</t>
  </si>
  <si>
    <t>TUBO ENDOTRAQUEAL ESPIRAL # 8</t>
  </si>
  <si>
    <t>3947</t>
  </si>
  <si>
    <t>TUBO ENDOTRAQUEAL SUBGLOTICO 7.0</t>
  </si>
  <si>
    <t>10181</t>
  </si>
  <si>
    <t>TUBO ENDOTRAQUEAL SUBGLOTICO 8.0</t>
  </si>
  <si>
    <t>3538</t>
  </si>
  <si>
    <t>TUBO MONOBRONQUIAL IZQUIE.# 35</t>
  </si>
  <si>
    <t>3536</t>
  </si>
  <si>
    <t>TUBO MONOBRONQUIAL IZQUIE.# 39</t>
  </si>
  <si>
    <t>1955</t>
  </si>
  <si>
    <t>TUBO MONOBRONQUIAL IZQUIERDO # 37</t>
  </si>
  <si>
    <t>3164</t>
  </si>
  <si>
    <t>TUBO SUCCION EN SILICONA  X 15 MTS</t>
  </si>
  <si>
    <t>4059</t>
  </si>
  <si>
    <t>TUBOS VENTI.REUTER.REF:101001.DE.1.14</t>
  </si>
  <si>
    <t>3425</t>
  </si>
  <si>
    <t>TUNELIZADOR CATETER 38CM REF 8591-38</t>
  </si>
  <si>
    <t>5228</t>
  </si>
  <si>
    <t>ULTRACLIP II US MARKER</t>
  </si>
  <si>
    <t>30182</t>
  </si>
  <si>
    <t>UROCHIP PARA DRENAJE URINARIO</t>
  </si>
  <si>
    <t>5295</t>
  </si>
  <si>
    <t>VAC VERALING CASETTE</t>
  </si>
  <si>
    <t>1417</t>
  </si>
  <si>
    <t>VALVULA ANTI-REFLUJO SIMPLE REF: 669.10</t>
  </si>
  <si>
    <t>8172</t>
  </si>
  <si>
    <t>VALVULA HAKIM PREC STAN.REF823003</t>
  </si>
  <si>
    <t>4926</t>
  </si>
  <si>
    <t>VALVULA HEMOSTATICA (KIT ANGIOPLASTIA)</t>
  </si>
  <si>
    <t>CW10101</t>
  </si>
  <si>
    <t>VALVULA HEMOSTATICA CON ROSCA REF  MAP111</t>
  </si>
  <si>
    <t>CW10122</t>
  </si>
  <si>
    <t>VALVULA HEMOSTATICA DOBLE Y REF MAP222</t>
  </si>
  <si>
    <t>3335</t>
  </si>
  <si>
    <t>VALVULA NEONATAL MICRO VLV PREC UNITIZED REF 82-3037</t>
  </si>
  <si>
    <t>5200</t>
  </si>
  <si>
    <t>VALVULA PROGRAMABLE CON PRECAMARA REF 823100</t>
  </si>
  <si>
    <t>5132</t>
  </si>
  <si>
    <t>VAPROX HC 15*3 PEROXIDO 59%</t>
  </si>
  <si>
    <t>9812</t>
  </si>
  <si>
    <t>VENDA COBAN</t>
  </si>
  <si>
    <t>2112</t>
  </si>
  <si>
    <t>VENDA DE ALGODON 3 PULGADAS</t>
  </si>
  <si>
    <t>2113</t>
  </si>
  <si>
    <t>VENDA DE ALGODON 4 PULGADAS</t>
  </si>
  <si>
    <t>2114</t>
  </si>
  <si>
    <t>VENDA DE ALGODON 5 PULGADAS</t>
  </si>
  <si>
    <t>2115</t>
  </si>
  <si>
    <t>VENDA DE ALGODON 6 PULGADAS</t>
  </si>
  <si>
    <t>2104</t>
  </si>
  <si>
    <t>VENDA ELASTICA 3X5</t>
  </si>
  <si>
    <t>2103</t>
  </si>
  <si>
    <t>VENDA ELASTICA 4X5</t>
  </si>
  <si>
    <t>2102</t>
  </si>
  <si>
    <t>VENDA ELASTICA 5X5</t>
  </si>
  <si>
    <t>2101</t>
  </si>
  <si>
    <t>VENDA ELASTICA 6X5</t>
  </si>
  <si>
    <t>2110</t>
  </si>
  <si>
    <t>VENDA SUPERTEX 3X5</t>
  </si>
  <si>
    <t>2108</t>
  </si>
  <si>
    <t>VENDA SUPERTEX 4X5</t>
  </si>
  <si>
    <t>2107</t>
  </si>
  <si>
    <t>VENDA SUPERTEX 5X5</t>
  </si>
  <si>
    <t>2106</t>
  </si>
  <si>
    <t>VENDA SUPERTEX 6X5</t>
  </si>
  <si>
    <t>8145</t>
  </si>
  <si>
    <t>VESSEL LOOP</t>
  </si>
  <si>
    <t>1782</t>
  </si>
  <si>
    <t>VICRYL 1 CT1  COD. XYVCP347H</t>
  </si>
  <si>
    <t>1780</t>
  </si>
  <si>
    <t>VICRYL 1 CT2  COD. J335H</t>
  </si>
  <si>
    <t>1783</t>
  </si>
  <si>
    <t>VICRYL 2/0 CT1 COD. XYVCP345H</t>
  </si>
  <si>
    <t>1784</t>
  </si>
  <si>
    <t>VICRYL 2/O SH  COD. XYVCP317H</t>
  </si>
  <si>
    <t>1785</t>
  </si>
  <si>
    <t>VICRYL 3/0 = SC20 COD. J123H</t>
  </si>
  <si>
    <t>30119</t>
  </si>
  <si>
    <t>VICRYL 3/0 SH VCP316H</t>
  </si>
  <si>
    <t>1786</t>
  </si>
  <si>
    <t>VICRYL 3/O CT2  COD. J332 H</t>
  </si>
  <si>
    <t>1787</t>
  </si>
  <si>
    <t>VICRYL 3/O SH-1  COD.J311 H</t>
  </si>
  <si>
    <t>1788</t>
  </si>
  <si>
    <t>VICRYL 4/0 SC 20 COD J122H</t>
  </si>
  <si>
    <t>1790</t>
  </si>
  <si>
    <t>VICRYL 4/O RB1  COD. XYVCP304H</t>
  </si>
  <si>
    <t>1791</t>
  </si>
  <si>
    <t>VICRYL 5-0 P-3 COD. JP493G</t>
  </si>
  <si>
    <t>1793</t>
  </si>
  <si>
    <t>VICRYL 6/O S-14  COD. J570 G</t>
  </si>
  <si>
    <t>1779</t>
  </si>
  <si>
    <t>VICRYL O CT1  COD. XYVCP346H</t>
  </si>
  <si>
    <t>1781</t>
  </si>
  <si>
    <t>VICRYL O SH  COD. XYVCP318H</t>
  </si>
  <si>
    <t>8698</t>
  </si>
  <si>
    <t>VICRYL RAPID 2-0 AG CT1.COD. VR945G</t>
  </si>
  <si>
    <t>9229</t>
  </si>
  <si>
    <t>VICRYL RAPID 3-0 PS-2 COD. VR9923G</t>
  </si>
  <si>
    <t>9228</t>
  </si>
  <si>
    <t>VICRYL RAPID 4-0 PS-2 COD. VR9922G</t>
  </si>
  <si>
    <t>10259</t>
  </si>
  <si>
    <t>VICRYL RAPID 5/0 RB1</t>
  </si>
  <si>
    <t>10281</t>
  </si>
  <si>
    <t>VICRYL RAPIDE 4-0 RB-1</t>
  </si>
  <si>
    <t>I001012</t>
  </si>
  <si>
    <t>WESCOHEX (CLORHEXIDINA)  X 60 CC. JABON.4%</t>
  </si>
  <si>
    <t>5113</t>
  </si>
  <si>
    <t>ZEBRA PLASMA ROLLO DOBLE 70 X 35mm REF CD48</t>
  </si>
  <si>
    <t>4392</t>
  </si>
  <si>
    <t>BAÑO FACIL PAÑO JABONOSO UNIDAD</t>
  </si>
  <si>
    <t>10269</t>
  </si>
  <si>
    <t>WESCOHEX CLOREXIDINA DISPENSADOR</t>
  </si>
  <si>
    <t>PROVEEDOR</t>
  </si>
  <si>
    <t>VALPROICO SODICO  JARABE 5G EN 100ML</t>
  </si>
  <si>
    <t>UN</t>
  </si>
  <si>
    <t>001</t>
  </si>
  <si>
    <t>MEDICAMENTOS</t>
  </si>
  <si>
    <t>TELMISARTAN + AMLODIPINO</t>
  </si>
  <si>
    <t>TA</t>
  </si>
  <si>
    <t>BORTEZOMIB</t>
  </si>
  <si>
    <t>AM</t>
  </si>
  <si>
    <t>DIMETILPOLISILOXANO 66 MG. PAPAVERINA CLORHIDRATO 10 MG POR ML</t>
  </si>
  <si>
    <t>FR</t>
  </si>
  <si>
    <t>MICOFENOTATO 500 MG CAPSULA</t>
  </si>
  <si>
    <t>CA</t>
  </si>
  <si>
    <t xml:space="preserve"> AMINOÁCIDOS+ DEXTROSA + LÍPIDOS  CENTRAL N7</t>
  </si>
  <si>
    <t>BO</t>
  </si>
  <si>
    <t>LAMOTRIGINA 100MG TABLETA DISPERSABLES</t>
  </si>
  <si>
    <t>DULOXETINA 30MG TABLETAS</t>
  </si>
  <si>
    <t>SILDENAFIL 50MG TABLETA</t>
  </si>
  <si>
    <t>OXIBUTININO 5 MG.</t>
  </si>
  <si>
    <t xml:space="preserve"> SITAGLIPTINA  100 MG TABLETA</t>
  </si>
  <si>
    <t>WARFARINA SODICA TABLETA  5 MG</t>
  </si>
  <si>
    <t>SALMETEROL+FLUTICASONA 25/50 MCG .</t>
  </si>
  <si>
    <t>IN</t>
  </si>
  <si>
    <t>TRITICUM VULGARE FENOXIENATOL GASA</t>
  </si>
  <si>
    <t>PQ</t>
  </si>
  <si>
    <t xml:space="preserve">ACICLOVIR 100MG/5 ML </t>
  </si>
  <si>
    <t>ENOXAPARINA 20 MG.BAJO PESO MOLEC</t>
  </si>
  <si>
    <t>ENOXAPARINA 40 MG. BAJO PESO MOLE</t>
  </si>
  <si>
    <t>ENOXAPARINA 60 MG. BAJO PESO MOLE</t>
  </si>
  <si>
    <t>ETOPOSIDO  SOLUCION INYECTABLE 100MG / 5</t>
  </si>
  <si>
    <t>CILOSTAZOL 50MG TAB</t>
  </si>
  <si>
    <t>DOXORUBICINA LIPOSOMAL 20 MG AMPOLLA</t>
  </si>
  <si>
    <t>EXTRACTO SECO DE HOJAS HEDERA DE HELIX 100ML</t>
  </si>
  <si>
    <t>INDAPAMIDA SR 1.5 MG COMPRIMIDO</t>
  </si>
  <si>
    <t>CO</t>
  </si>
  <si>
    <t xml:space="preserve">LEVETIRACETAM(100MG/ML) </t>
  </si>
  <si>
    <t>LISINATO DE S-CARBOXIMETIL-CISTEÍNA MONOHIDRATO 9G/100ML</t>
  </si>
  <si>
    <t>ALGINATO DE SODIO 2.5G + BICARBONATO DE SODIO 2.67G POR CADA 100ML</t>
  </si>
  <si>
    <t>ALPROSTADIL 20MCG AMPOLLA</t>
  </si>
  <si>
    <t>INMUNOGLOBULINAS HUMANAS ENRIQUECIDAS CON IGM 100 ML IV FCO</t>
  </si>
  <si>
    <t>EZETIMIBA 10MG TAB</t>
  </si>
  <si>
    <t>LIDOCAINA PARCHE</t>
  </si>
  <si>
    <t>KETOPROFENO IV AMP</t>
  </si>
  <si>
    <t>ACIDO IBANDRONICO 6 MG/6 ML AMP</t>
  </si>
  <si>
    <t>SISTEMA INTRA UTERINO - LEVONORGESTREL 52MG</t>
  </si>
  <si>
    <t>DP</t>
  </si>
  <si>
    <t>PICOSULFATO SODICO</t>
  </si>
  <si>
    <t>L-CLOPERASTINA FENDIZOATO FCO</t>
  </si>
  <si>
    <t>FENAZOPIRIDINA 200MG TABLETA</t>
  </si>
  <si>
    <t>AMLODIPINO + VALSARTAN</t>
  </si>
  <si>
    <t>CASPOFUNGINA 70 MG IV AMPOLLA</t>
  </si>
  <si>
    <t>TOBRAMICINA + DEXAMETASONA</t>
  </si>
  <si>
    <t>ETORICOXIB 60 MG TAB</t>
  </si>
  <si>
    <t>BUPROPIÓN  XL 150 MG TABLETA</t>
  </si>
  <si>
    <t>TRAMADOL LP 50 MG TABLETA</t>
  </si>
  <si>
    <t>CLOBAZAN10 MG TABLETA</t>
  </si>
  <si>
    <t>METRONIDAZOL   SOLUCION INYECTABLE 500 M</t>
  </si>
  <si>
    <t>FEXOFENADINA 120 MG TAB</t>
  </si>
  <si>
    <t>TRACTOCILE 6.75MG (ATOSIBAN ACETATO) 0.9ML</t>
  </si>
  <si>
    <t>MG</t>
  </si>
  <si>
    <t>ATOSIBAN 37.5MG/ML AMPOLLA X 5ML</t>
  </si>
  <si>
    <t>LEVOSALBUTAMOL CLORHIDRATO 50MCG INHALADOR BUCAL</t>
  </si>
  <si>
    <t>RIVAROXABÁN 10 MG  TABLETA</t>
  </si>
  <si>
    <t>TB</t>
  </si>
  <si>
    <t xml:space="preserve">FLUOROURACILO   SOLUCION INYECTABLE 500 </t>
  </si>
  <si>
    <t xml:space="preserve"> ETORICOXIB 120 MG  TABLETAS</t>
  </si>
  <si>
    <t>BUDESONIDA 50MCG INHALADOR</t>
  </si>
  <si>
    <t>SITAGLIPTINA + METFORMINA</t>
  </si>
  <si>
    <t>TRIMETTROPIN 200MG+40 SULFAMETOXAZOL SUSP FR</t>
  </si>
  <si>
    <t>POLIVITAMINAS + ZINC 400MG X 10ML GOTAS FRASCO</t>
  </si>
  <si>
    <t>MONTELUKAST 10 MG TABLETA</t>
  </si>
  <si>
    <t>COMPLEJO DE CONCENTRADO  PROTOMBINICO 500UI AMPOLLA</t>
  </si>
  <si>
    <t>FOSFOMICINA TROMETAMOL 3G SOBRE</t>
  </si>
  <si>
    <t>SO</t>
  </si>
  <si>
    <t>TRIBENOSIDO + LIDOCAINA SUPOSITO</t>
  </si>
  <si>
    <t>SU</t>
  </si>
  <si>
    <t>NALOXONA CLORHIDRATO  SOLUCION INYECTABL</t>
  </si>
  <si>
    <t>HIDROXIETILALMIDON 6% 500CC BOLSA</t>
  </si>
  <si>
    <t>TAMOXIFENO (CITRATO) TABLETA  20 MG</t>
  </si>
  <si>
    <t>SULFATO DE ZINC 2% FRASCO</t>
  </si>
  <si>
    <t>RIVASTIGMINA PARCHE</t>
  </si>
  <si>
    <t>PROPIONATO DE CLOBETASOL 0.05%</t>
  </si>
  <si>
    <t>CETIRIZINA</t>
  </si>
  <si>
    <t>GO</t>
  </si>
  <si>
    <t>POLIMIXINA B 500.000UI AMP</t>
  </si>
  <si>
    <t>PROPIONATO DE FLUTICASONA  50 MCG INHALADOR</t>
  </si>
  <si>
    <t>FLUTICASONA FUROATO FLUTICASONA SPRAY NASAL</t>
  </si>
  <si>
    <t>LOPINAVIR 200 + RITONAVIR 50 ( KALETRA)</t>
  </si>
  <si>
    <t>ACETATO DE ALUMINIO</t>
  </si>
  <si>
    <t>DORIPENEM 500 MG AMPOLA</t>
  </si>
  <si>
    <t>KETOPROFENO 150 MG COMPRIMIDO</t>
  </si>
  <si>
    <t>LATANOPROST GOTAS FRASCO</t>
  </si>
  <si>
    <t>ACIDO EICOSAPENTAENOID AC. DOCOSAHEXAENO FR 100ML</t>
  </si>
  <si>
    <t>RIFAXIMINA 200 TABLETAS</t>
  </si>
  <si>
    <t xml:space="preserve">FEXOFENADINA 30 MG/ 5 ML </t>
  </si>
  <si>
    <t>CIPROFLOXACINA 400 MG AMPOLLA</t>
  </si>
  <si>
    <t>FENITOINA SODICA 100MG CAPSULAS</t>
  </si>
  <si>
    <t>TRIMEBUTINA SUSPENSION FCO</t>
  </si>
  <si>
    <t xml:space="preserve"> CARBETOCINA  100 MG AMPOLLA</t>
  </si>
  <si>
    <t>TRITICUM VILGARUM +FRNOXIETANOL</t>
  </si>
  <si>
    <t>LITIO CARBONATO  300 MG</t>
  </si>
  <si>
    <t>ESOMEPRAZOL 10MG SOBRE</t>
  </si>
  <si>
    <t>GLIMEPIRIDINA</t>
  </si>
  <si>
    <t xml:space="preserve">LEVOMEPROMAZINA SOLUCION ORAL 4 MG / ML </t>
  </si>
  <si>
    <t>DAPTOMICINA 500 MG AMPOLLA</t>
  </si>
  <si>
    <t>CIPROFLOXACINA 03%+ HIDROCORTISONA 0.1% GOTAS OTICAS</t>
  </si>
  <si>
    <t>NARATRIPTAN 2.5 MG TABLETA</t>
  </si>
  <si>
    <t>DAPTOMICINA 350 MG AMPOLLA</t>
  </si>
  <si>
    <t>IBUPROFENO 5MG/ML AMPOLLA DE 2ML</t>
  </si>
  <si>
    <t>KETOPROFENO JARABE</t>
  </si>
  <si>
    <t>VIDAGLIPTINA 50MG+METFORMINA 1000MG</t>
  </si>
  <si>
    <t>RIFAMICINA</t>
  </si>
  <si>
    <t>SUERO ORAL 75MEQ/ML 400 ML FRASCO</t>
  </si>
  <si>
    <t>TIOCOLCHICOCIDO 8 MG TABLETA</t>
  </si>
  <si>
    <t xml:space="preserve">RISPERIDONA 0.1%GOTAS FCO </t>
  </si>
  <si>
    <t>ETIFOXINA 50MG TAB</t>
  </si>
  <si>
    <t>DINOPROSTONA 10MG OVULO</t>
  </si>
  <si>
    <t>OV</t>
  </si>
  <si>
    <t>TOXINA BOTULÍNICA TIPO A</t>
  </si>
  <si>
    <t>AZTREONAM 1G AMPOLLA.</t>
  </si>
  <si>
    <t>ANFOTERICINA B POLVO PARA RECONSTITUIR 5</t>
  </si>
  <si>
    <t>ACETONIDA DE TRIANCINOLONA 10MG/ML AMPOLLA</t>
  </si>
  <si>
    <t>NISTATINA SUSPENSION ORAL 100.000 U.I. /</t>
  </si>
  <si>
    <t>NISTATINA+ OXIDO DE ZINC CREMA</t>
  </si>
  <si>
    <t>VASELINA  500GR</t>
  </si>
  <si>
    <t>PETROLATO BLANCO 100 G.</t>
  </si>
  <si>
    <t xml:space="preserve">ETOFENAMATO 1 GR </t>
  </si>
  <si>
    <t xml:space="preserve">CLORURO DE SODIO 0.9% X 250 ML </t>
  </si>
  <si>
    <t>CLORURO DE SODIO 0.9%X 1000 (MIL) ML.</t>
  </si>
  <si>
    <t xml:space="preserve">DEXTROSA 5O % DE 5OO </t>
  </si>
  <si>
    <t>DEXTROSA EN AGUA DESTILADA 5% X 100ML SOLUCION INY</t>
  </si>
  <si>
    <t>FOSFATO SODIO  MONO 16G+ FOSFATO SODIO DIBAS 6G BOLSA ENEMA</t>
  </si>
  <si>
    <t>MANITOL  SOLUCION INYECTABLE 20%</t>
  </si>
  <si>
    <t>POLIVITAMINAS VIAL POLVO LIOFILIZADO</t>
  </si>
  <si>
    <t>AGUA ESTERIL *IRRIGACION 3000 ML</t>
  </si>
  <si>
    <t>AMPICILINA 1G .</t>
  </si>
  <si>
    <t xml:space="preserve">SODIO BICARBONATO TAB </t>
  </si>
  <si>
    <t>FLAVOXATO 200MG TABLETA</t>
  </si>
  <si>
    <t>IFOSFAMIDA 1GR AMPOLLA</t>
  </si>
  <si>
    <t>LEVODOPA + CARBIDOPA  250 MG+ 25</t>
  </si>
  <si>
    <t>TRAZODONE 50 MG.</t>
  </si>
  <si>
    <t>OXIMETAZOLINA SOLUCION NASAL  0.5 MG / M</t>
  </si>
  <si>
    <t>BETAMETASONA 4MG AMPOLLA</t>
  </si>
  <si>
    <t>CLORFENIRAMINA MALEATO TABLETA  4 MG</t>
  </si>
  <si>
    <t>GENTAMICINA (SULFATO) UNGUENTO OFTALMICO</t>
  </si>
  <si>
    <t>ACETATO DE METILPREDNISOLONA</t>
  </si>
  <si>
    <t>MEDROXIPROGESTERONA ACETATO SUSPENSION I</t>
  </si>
  <si>
    <t xml:space="preserve">CLINDAMICINA TAB.300. </t>
  </si>
  <si>
    <t>DIMENHIDRINATO TABLETA  50 MG</t>
  </si>
  <si>
    <t>CIPROFLOXACINA 200 MG SOLUCION INYECTABLE</t>
  </si>
  <si>
    <t xml:space="preserve">HIDROCORTISONA  100MG AMPOLLA </t>
  </si>
  <si>
    <t>METILPREDNISOLONA  500 MG AMP</t>
  </si>
  <si>
    <t>METILPREDNISOLONA X 40 MG AMP.</t>
  </si>
  <si>
    <t>ALPRAZOLAM TABLETA 0.50 MG</t>
  </si>
  <si>
    <t>ALPRAZOLAM TABLETA 0.25 MG</t>
  </si>
  <si>
    <t>CLOROQUINA 250MG TAB</t>
  </si>
  <si>
    <t>NADROPARINA CÁLCICA 0.3 MG.BAJO PESO MOLE</t>
  </si>
  <si>
    <t xml:space="preserve">TECLOZAN  500 MG TABLETA  </t>
  </si>
  <si>
    <t>NORADRENALINA 4 MG/4ML AMPOLLA</t>
  </si>
  <si>
    <t>ACIDO NALIDiXICO 250MG SUSPENSIoN</t>
  </si>
  <si>
    <t>LORAZEPAM TABLETA  1 MG</t>
  </si>
  <si>
    <t>ACETATO DE ALUMINIO POLVO TOPICO</t>
  </si>
  <si>
    <t>LORAZEPAM TABLETA  2 MG</t>
  </si>
  <si>
    <t>PENICILINA G BENZATINICA 1.200.000UI POLVO PARA RECO</t>
  </si>
  <si>
    <t>PREPODINE JABON FRASCO X 60 CC</t>
  </si>
  <si>
    <t>PREPODINE SOLUCION FRASCO.X 120 C.C.</t>
  </si>
  <si>
    <t>NIMODIPINA TABLETA O CAPSULA 30 MG</t>
  </si>
  <si>
    <t>NIMODIPINO SOLUCION INYECTABLE 10 MG / 50ML</t>
  </si>
  <si>
    <t>IPRATROPIO BROMURO  0.02 MG/ DOSIS</t>
  </si>
  <si>
    <t>IPRATROPIO 0.25MG/ML .</t>
  </si>
  <si>
    <t>HIOSCINA BUTIL.20MG+DIPIRO.2.5MG/5ML  AMP.</t>
  </si>
  <si>
    <t>BUTILBROMURO DE HIOSCINA + PARACETAMOL</t>
  </si>
  <si>
    <t>HIOSCINA N-BUTIL BROMURO 20MG AMP</t>
  </si>
  <si>
    <t xml:space="preserve">HIOSCINA N-BUTIL BROMURO10MG </t>
  </si>
  <si>
    <t>IPRATROPIO BROMURO+FENOT.AEROS</t>
  </si>
  <si>
    <t>IPRATROPIO BROM+FENOT GOTAS FC</t>
  </si>
  <si>
    <t>MELOXICAM 15MG AMPOLLA</t>
  </si>
  <si>
    <t>ISOFLURANO FCO 100ML</t>
  </si>
  <si>
    <t>AMIKACINA  SULFATO 100 MG AMPOLLA.</t>
  </si>
  <si>
    <t xml:space="preserve">AMIKACINA SULFATO  500MG SOLUCION INYECTABLE </t>
  </si>
  <si>
    <t>BLEOMICINA (SULFATO) POLVO PARA RECONSTI</t>
  </si>
  <si>
    <t>CISPLATINO POLVO PARA RECONSTITUIR 50 MG</t>
  </si>
  <si>
    <t xml:space="preserve">CEFAZOLINA 1G POLVO PARA RECONSTITUIR </t>
  </si>
  <si>
    <t>DOXORUBICINA X 50 MGS.AMP.</t>
  </si>
  <si>
    <t>CICLOFOSFAMIDA 1 G. AMPOLLA.</t>
  </si>
  <si>
    <t>CICLOFOSFAMIDA 500 MG. AMPOLLA</t>
  </si>
  <si>
    <t>CEFEPIME 1 GMO. AMPOLLA</t>
  </si>
  <si>
    <t>METOTREXATO SODICO POLVO PARA RECONSTITU</t>
  </si>
  <si>
    <t>OXACILINA (SAL SODICA) POLVO PARA RECONS</t>
  </si>
  <si>
    <t>COLESTIRAMINA POLVO O GRANULOS PARA RECO</t>
  </si>
  <si>
    <t>ACETAMINOFEN 500 MILIGRAMOS TABLETAS</t>
  </si>
  <si>
    <t>ACETAMINOFEN 500MG CAFEINA 50MG TAB</t>
  </si>
  <si>
    <t>DEXTROSA 5%  SOLU.INY</t>
  </si>
  <si>
    <t>SOLUCION 90 X 500 ML  CORPA</t>
  </si>
  <si>
    <t>LACTATO DE RINGER 500ML BOLSA</t>
  </si>
  <si>
    <t>CLORURO DE SODIO 0.9 % X 500 ML.</t>
  </si>
  <si>
    <t>ELECTROLITOS + CARBOHIDRATOS.</t>
  </si>
  <si>
    <t>LACTULASA  SOBRE</t>
  </si>
  <si>
    <t>CITARABINA POLVO PARA RECONSTITUIR 100 M</t>
  </si>
  <si>
    <t>CLARITROMICINA  500 MG AMPOLLA</t>
  </si>
  <si>
    <t>AMANTADINA  100MG TABLETA. SULFATO O CLORHIDRATO CAPSULA</t>
  </si>
  <si>
    <t>NITROGLICERINA 50MG EN 250ML DE DEXTROSA AL 5%  FCO</t>
  </si>
  <si>
    <t>MEROPENEM 1 GM AMPOLLA</t>
  </si>
  <si>
    <t>COMBINACIONES MEDIOS DE CONTRASTRES.</t>
  </si>
  <si>
    <t>ERITROMICINA (ETILSUCCINATO O ESTEARATO)</t>
  </si>
  <si>
    <t>BARIO SULFATO 96%.</t>
  </si>
  <si>
    <t>OLIGOELEMENTOS AMP. X 5ML.</t>
  </si>
  <si>
    <t>ACETIL SALICILICO ACIDO TABLETA 100 MG</t>
  </si>
  <si>
    <t>METOTREXATO SODICO TABLETA  2.5 MG DE BA</t>
  </si>
  <si>
    <t xml:space="preserve">ACIDO ACETIL SALICILICO  500MG TABLETA </t>
  </si>
  <si>
    <t>CLOPIDROGREL 75 MG TABLETA</t>
  </si>
  <si>
    <t xml:space="preserve">METOCLOPRAMIDA 10MG AMPOLLA </t>
  </si>
  <si>
    <t>BETAMETIL DIGOXINA GOTAS FCO.</t>
  </si>
  <si>
    <t>RINGER Y LAC.SODIO/IRRIGACION BOLSA 3000 ML</t>
  </si>
  <si>
    <t>METIMAZOL TABLETA NO CUBIERTA 5 MG</t>
  </si>
  <si>
    <t>AMIODARONA CLORHIDRATO 200 MG</t>
  </si>
  <si>
    <t>ACETILCISTEINA 200MG</t>
  </si>
  <si>
    <t>TRIMEBUTINA  50 MG AMPOLLA</t>
  </si>
  <si>
    <t>CIPROFLOXACINA GOTAS FCO.</t>
  </si>
  <si>
    <t>EPINEFRINA 1MG TARTRATO O CLORHIDRATO  SOL INY</t>
  </si>
  <si>
    <t>AMIODARONA AMP. 150 MG AMP</t>
  </si>
  <si>
    <t>ACETAZOLAMIDA TABLETA 250 MG</t>
  </si>
  <si>
    <t>ACETAMINOFEN SOLUCION ORAL 100 MG/ ML (1</t>
  </si>
  <si>
    <t>CLORURO DE SODIO 2 MEQ/ML.</t>
  </si>
  <si>
    <t xml:space="preserve">ENALAPRIL MALEATO 5MG TABLETA </t>
  </si>
  <si>
    <t>HIDROCORTISONA (ACETATO) LOCION 0.5%</t>
  </si>
  <si>
    <t>ENALAPRIL MALEATO 20MG TABLETA</t>
  </si>
  <si>
    <t>CLORFENIRAMINA JARABE 2 MG / 5 ML</t>
  </si>
  <si>
    <t>SODIO NITROPRUSIATO POLVO PARA RECONSTIT</t>
  </si>
  <si>
    <t>TEOFILINA TABLETA O CAPSULA 300 MG</t>
  </si>
  <si>
    <t>TEOFILINA 125 MG CAPS.LIBERA.PROLON.</t>
  </si>
  <si>
    <t>ALOPURINOL TABLETA 100 MG</t>
  </si>
  <si>
    <t>HIDROCORTISONA (ACETATO) CREMA 1%</t>
  </si>
  <si>
    <t>ACETILCISTEINA LIQUIDO.</t>
  </si>
  <si>
    <t>NITROFURANTOINA TABLETA O CAPSULA 100 MG</t>
  </si>
  <si>
    <t>POLIMICINA+NEOMIC+PRED.GOTAS FRASCO</t>
  </si>
  <si>
    <t>CROMOGLICATO DE SODIO SOLUCION OFTALMICA</t>
  </si>
  <si>
    <t xml:space="preserve">TIMOLOL MALEATO SOLUCION OFTALMICA 5 MG </t>
  </si>
  <si>
    <t>ACETILCISTEINA 600 MG.</t>
  </si>
  <si>
    <t>METRONIDAZOL OVULO O TABLETA VAGINAL 500</t>
  </si>
  <si>
    <t>DOXICICLINA TABLETA O CAPSULA 100 MG</t>
  </si>
  <si>
    <t>DICLOXACILINA SUSPENSION ORAL 250 MG / 5</t>
  </si>
  <si>
    <t>NITROFURAZONA CREMA</t>
  </si>
  <si>
    <t>HIERRO SULFATO GOTAS FRASCO</t>
  </si>
  <si>
    <t xml:space="preserve">DACARBAZINA POLVO PARA RECONSTITUIR 200 </t>
  </si>
  <si>
    <t>DIPIRONA MAGNESICA 2G AMP.X5ML</t>
  </si>
  <si>
    <t>HIDROXICINA 100MG/2ML .</t>
  </si>
  <si>
    <t>HIDROXICINA 25 MG/10 ML.</t>
  </si>
  <si>
    <t>HIDROXICINA 25 MG.</t>
  </si>
  <si>
    <t>LABETALOL 100 MG AMPOLLA</t>
  </si>
  <si>
    <t>PREDNISOLONA 1% SOLUCION OFTALMICA FRASCO</t>
  </si>
  <si>
    <t>HIERRO PARENTERAL  100MG/5ML AMP</t>
  </si>
  <si>
    <t>GLICERINA SUPOSITORIO.</t>
  </si>
  <si>
    <t>CETIRIZINA 10MG TAB</t>
  </si>
  <si>
    <t>AZATIOPRINA 50 MG TABLETA</t>
  </si>
  <si>
    <t>HIDROXIUREA 500MG</t>
  </si>
  <si>
    <t>INDACATEROL 150 MCG INH. X 30 CAPSULAS.</t>
  </si>
  <si>
    <t>INSULINA GLULISINA 3ML FRASCO</t>
  </si>
  <si>
    <t>VILDAGLIPTINA 50 MG TABLETA</t>
  </si>
  <si>
    <t>METFORMINA 750MG TAB</t>
  </si>
  <si>
    <t>CLOTRIMAZOL1,0 G DEXAMETASONA 0,04 G.NEOMICINA 0,5 G</t>
  </si>
  <si>
    <t>NEOMICINA + HIDROCORTISONA +COLISTINA</t>
  </si>
  <si>
    <t>DABIGATRAN 150 MG CAPSULA</t>
  </si>
  <si>
    <t>MITOMICINA 20 MG AMPOLLA</t>
  </si>
  <si>
    <t>ERITROPROYECTINA BETA HUMANA RECOMBINANTE</t>
  </si>
  <si>
    <t>TELMISARTAN+AMLODIPINO</t>
  </si>
  <si>
    <t>LEVODOPA + CARBIDOPA 25/100MG TABLETA</t>
  </si>
  <si>
    <t>METADONA 10 MG TABLETA</t>
  </si>
  <si>
    <t>PARCHES BUPRENORFINA PARCHES 35MCG/25CM</t>
  </si>
  <si>
    <t>OLANZAPINA 5 MG TABLETA DISPERSABLE</t>
  </si>
  <si>
    <t>ESTERES ETILICO DE ACIDOS GRASOS YODADOS</t>
  </si>
  <si>
    <t>ACICLOVIR 200MG/5ML</t>
  </si>
  <si>
    <t>DESVENLAFAXINA 50MG</t>
  </si>
  <si>
    <t>METOCARBAMOL TABLETA  750 MG</t>
  </si>
  <si>
    <t>TEOFILINA ELIXIR 80 MG / 5 ML</t>
  </si>
  <si>
    <t>FACTOR VIIA RECOMBINANTE 1MG 50KUI X VIAL</t>
  </si>
  <si>
    <t>VITAMINA B8 900 MCG CAPSULA</t>
  </si>
  <si>
    <t>ESZOPICLONA 3MG TAB</t>
  </si>
  <si>
    <t>CICLOBENZAPRINA CLORHIDRATO 10MG TAB</t>
  </si>
  <si>
    <t>CARBOPLATINO 450 MG INYECTABLE 450MG/45ML</t>
  </si>
  <si>
    <t>EPINEFRINA RACEPINEFRINA 2.25% 0.5ML UNIDOSIS</t>
  </si>
  <si>
    <t>RIVAROXABÁN 15MG TAB</t>
  </si>
  <si>
    <t>PREGABALINA 150MG TABLETA</t>
  </si>
  <si>
    <t>BEVACIZUMAB 100MG/4ML AMP</t>
  </si>
  <si>
    <t xml:space="preserve">TOBRAMICINA + DEXAMETASONA UNG OFTALMICO 3.5G </t>
  </si>
  <si>
    <t>RITONAVIR 20 MG. LOPINAVIR 80 MG SOLUCION FRASCO</t>
  </si>
  <si>
    <t>DALTEPARINA SODICA 7500 UI ANTI-XA 0.3 M</t>
  </si>
  <si>
    <t>IBUPROFENO SUSP</t>
  </si>
  <si>
    <t>RIVAROXABÁN 20MG TAB</t>
  </si>
  <si>
    <t>TENECTEPLASE  AMP 10000UI 50MG/10ML</t>
  </si>
  <si>
    <t>INSULINA DETEMIR. ADNR 100UI/3ML</t>
  </si>
  <si>
    <t>AMINOÁCIDOS. DEXTROSA Y LÍPIDOS 2000ML N9 REF DDB3WP1G</t>
  </si>
  <si>
    <t>DESONIDA CREMA 0.1% TUBO 15G</t>
  </si>
  <si>
    <t xml:space="preserve">FENILEFRINA HCL 10MG/ML 1% </t>
  </si>
  <si>
    <t>VERNAKALANT 20MG/ML AMP X 25ML</t>
  </si>
  <si>
    <t>VIDAGLIPTINA 50 MG +METFORMINA850 MG TAB.</t>
  </si>
  <si>
    <t>PALIVIZUMAB 50MG AMPOLLA</t>
  </si>
  <si>
    <t>TOXOIDE DIFTÉRICO TOXOIDE TETÁNICO 3 ANT</t>
  </si>
  <si>
    <t>CEPA DEL VIRUS DE LA HEPATITIS A HM 175</t>
  </si>
  <si>
    <t xml:space="preserve"> VIRUS PAROTIDITIS. VIRUS RUBEOLA . VIRU</t>
  </si>
  <si>
    <t>VACUNA VARICELA PEDIATRICA</t>
  </si>
  <si>
    <t>VACUNA CONTRA EL ROTAVIRUS</t>
  </si>
  <si>
    <t>VACUNA CONTRA EL MENINGOCOCO</t>
  </si>
  <si>
    <t>TOXOIDE DIFTÉRICA30 U-TETÁNICA40U</t>
  </si>
  <si>
    <t>VACUNA VARICELA</t>
  </si>
  <si>
    <t>ANTIINFLUENZA ADULTO DE VIRUS FRACCIONADOS INAC</t>
  </si>
  <si>
    <t>VIRUS DE PAPILOMA HUMAN</t>
  </si>
  <si>
    <t>VACUNA TETANO-DIFTERIA-TOSFERINA ACELULA</t>
  </si>
  <si>
    <t>VACUNA CONTRA LA FIEBRE AMARILLA</t>
  </si>
  <si>
    <t>DIFTERIA-PERTUSSIS-POLIOMIELITIS-TÉTANOS</t>
  </si>
  <si>
    <t>ACETAMINOFEN 250MG/5ML</t>
  </si>
  <si>
    <t>FLUTICASONA 125MCG</t>
  </si>
  <si>
    <t>OXALIPLATINO 50MG AMP</t>
  </si>
  <si>
    <t>VACUNA HEPATITIS B RECOMBINANT</t>
  </si>
  <si>
    <t>LEVETIRACETAM 100MG/ML AMP X 5ML</t>
  </si>
  <si>
    <t>ALIZAPRIDA 50 MG .</t>
  </si>
  <si>
    <t>PRAMIPEXOL ER 1.5MG TAB</t>
  </si>
  <si>
    <t>ALIZAPRIDE 12 MG/ML SOLUCION</t>
  </si>
  <si>
    <t>LACOSAMIDA 10 MG/ML  AMPOLLA IV</t>
  </si>
  <si>
    <t>FOSAPREPITANT DIMEGLUMINA AMP 150MG</t>
  </si>
  <si>
    <t xml:space="preserve"> AMINOÁCIDOS+ DEXTROSA + LÍPIDOS  PERISFERICO N4</t>
  </si>
  <si>
    <t>ACICLOVIR CREMA</t>
  </si>
  <si>
    <t>TICADRELOL 90 MG COMPRIMIDO</t>
  </si>
  <si>
    <t>ELECTROLITOS CON CARBOHIDRATOS. FORMULA OMS</t>
  </si>
  <si>
    <t>EMTRICITABINA+TENOFAVIR DISOPROXIL FURAM</t>
  </si>
  <si>
    <t>DPTA+ POLIO</t>
  </si>
  <si>
    <t>DICLOFENACO25 MG+TRAMADOL 25MG TABLETA</t>
  </si>
  <si>
    <t>SACAROMICES BOULARDI 250 MG CAPSULA</t>
  </si>
  <si>
    <t>CONCENTRADO DE PROTEINA SELLANTE</t>
  </si>
  <si>
    <t>INSULINA ASPARTA 100UI X 3ML</t>
  </si>
  <si>
    <t>HEPARINA 10.000 UI. BAJO PESO MOLECULAR</t>
  </si>
  <si>
    <t>SUERO DE REHIDRATACIoN ORAL SLN</t>
  </si>
  <si>
    <t>INFLUENZA PEDIATRICA 0.25ML</t>
  </si>
  <si>
    <t xml:space="preserve">VITAMINA D3  1000 UI CAPSULA  </t>
  </si>
  <si>
    <t>ZIDOVUDINA 10MG/ML</t>
  </si>
  <si>
    <t>TEMOZOLAMIDA 100 MG IV VIAL</t>
  </si>
  <si>
    <t>SACCHAROMYCES 250MG</t>
  </si>
  <si>
    <t xml:space="preserve">MESNA 400 MG. </t>
  </si>
  <si>
    <t>ACETAMINOFEN 1%  1G/100ML SOLUCION INYECTABLE</t>
  </si>
  <si>
    <t>ACICLOVIR  250 MG/10 ML</t>
  </si>
  <si>
    <t>TIMOLOL5MG+DORZOLAMIDA 20MG GOTAS FRASCO</t>
  </si>
  <si>
    <t>CIPROHEPTADINA 2MG/5ML</t>
  </si>
  <si>
    <t>CLORAMBUCIL 2MG TAB</t>
  </si>
  <si>
    <t>AMINOACIDOS 10%</t>
  </si>
  <si>
    <t>ELEMENTOS TRAZA PEDIÁTRICOS 10ML</t>
  </si>
  <si>
    <t>TERIPARATIDA 250MG JERINGA</t>
  </si>
  <si>
    <t>JE</t>
  </si>
  <si>
    <t>TACROLIMUS 1MG XL</t>
  </si>
  <si>
    <t>DEXAMETASONA 0.1% FR X 5ML</t>
  </si>
  <si>
    <t xml:space="preserve">ALUM+MAG+SIMETICONA 2% </t>
  </si>
  <si>
    <t>CC</t>
  </si>
  <si>
    <t>FACTOR VIII+VWL</t>
  </si>
  <si>
    <t>BUDESONIDA 80MCG+ FORMOTEROL4.5MCG</t>
  </si>
  <si>
    <t xml:space="preserve">BUPIVACAINA 0.5% SIN EPIN. </t>
  </si>
  <si>
    <t>ALGINATO DE SODIO 2.5G + BICARBONATO DE</t>
  </si>
  <si>
    <t>LIDOCAINA CLORHIDRATO 1% S/E 10ML</t>
  </si>
  <si>
    <t>LIDOCAINA CLORHIDRATO 2%.</t>
  </si>
  <si>
    <t>BETAMETASONA 0.05% + GENTAMICINA 0.1% CREMA TUBO X 40g</t>
  </si>
  <si>
    <t>(R) FULVESTRANT 250MG/5ML AMP</t>
  </si>
  <si>
    <t>(R)IRINOTECAN 100 MG /5 ML SOLUCION INYECTA</t>
  </si>
  <si>
    <t>TRASTUZUMAB 440MG</t>
  </si>
  <si>
    <t>IBUPROFENO LISINATO 10 MG /ML AMPOLLA</t>
  </si>
  <si>
    <t>IOHEXOL ANHIDRO 647,10  MG EQUIVALENTE A</t>
  </si>
  <si>
    <t>CLORHEXIDINA+ALCOHOL ETILICO 60ML ATOMIZADOR</t>
  </si>
  <si>
    <t>CLORHEXIDINA20%+ALCOHOL ETILICO70%</t>
  </si>
  <si>
    <t>(R)RISPERIDONA 1MG /ML X  30ML SOLUCION ORALFRASCO</t>
  </si>
  <si>
    <t>PREGABALINA 25MG</t>
  </si>
  <si>
    <t>TIOTROPIO BROMURO 2.5MCG/5MCG.</t>
  </si>
  <si>
    <t xml:space="preserve">DOBUTAMINA  250 MG </t>
  </si>
  <si>
    <t>INSULINA ZINC HUMANA.</t>
  </si>
  <si>
    <t>FUSIDICO ACIDO 2% TUBO 15G</t>
  </si>
  <si>
    <t>TOXINA BOTULINICA 200UI</t>
  </si>
  <si>
    <t>INSULINA ZINC N.P.H. SUSPENSION INYECTAB</t>
  </si>
  <si>
    <t>CALCIO+VITAMINAD 600MG/125UITABLETA</t>
  </si>
  <si>
    <t xml:space="preserve">(R)DOMPERIDONA SUSP.100 MG/100 ML. </t>
  </si>
  <si>
    <t>OXIDO DE ZINC+ALOE+VITAMINA E.X 57 GR.</t>
  </si>
  <si>
    <t>NEUROBION DC 10.000. UNIDADES.CAJA X 3 JERINGAS PRELLENADAS.</t>
  </si>
  <si>
    <t>ABACAVIR 600 MG/ LAMIVUDINA 300 MG</t>
  </si>
  <si>
    <t>TRASTUZUMAB- EMTANSINA POLVO 160 MG X 1 VIAL</t>
  </si>
  <si>
    <t>LEVETIRACETAM SOLUCION ORAL X 300 ML.</t>
  </si>
  <si>
    <t>CIPROHEPTADINA CLORHIDRATO JARABE</t>
  </si>
  <si>
    <t xml:space="preserve">BETAMETASONA 0.05 %. </t>
  </si>
  <si>
    <t>VINCRISTINA SULFATO .</t>
  </si>
  <si>
    <t>AGUA ESTERIL U.S.P. X 10 ML.</t>
  </si>
  <si>
    <t>VANCOMICINA 500 MG .</t>
  </si>
  <si>
    <t>IRBESARTAN(300 MG)+ AMLODIPINO BESILATO(10 MG).</t>
  </si>
  <si>
    <t>CLORHIDRATO DE OXICODONA 10 MG TAB.</t>
  </si>
  <si>
    <t>PRAMOXINA CLORH+ ACETATO ZINC DIHIDRATAD</t>
  </si>
  <si>
    <t>CROTAMITON  10 %</t>
  </si>
  <si>
    <t>LIRAGLUTIDA SOL. INY. SUBCUTANEA.</t>
  </si>
  <si>
    <t>RALTEGRAVIR POTASICO.TABLETA RECUBIERTA.</t>
  </si>
  <si>
    <t>BROMURO DE GLICOPIRRONIO.</t>
  </si>
  <si>
    <t>PEMETREXED DISODICO.</t>
  </si>
  <si>
    <t>HIDROCODONA BITARTRATO / ACETAMINOFEN 5/325 MG</t>
  </si>
  <si>
    <t>ACETONIDO TRIAMCINOLONA 55 MCG.</t>
  </si>
  <si>
    <t>FOSFOMICINA 4 GRAMOS LIOFILIZADO AMPOLLA</t>
  </si>
  <si>
    <t>MUPIROCINA 2 % TUBO X 15 GR.</t>
  </si>
  <si>
    <t>FIBRINOGENO+FACTORXIII+APROTININA+TROMBI</t>
  </si>
  <si>
    <t>ANFOTERICINA B LIPOSOMAL 50 MG.AMP.</t>
  </si>
  <si>
    <t>APIXABAM 2.5 MG TABLETA RECUBIERTA</t>
  </si>
  <si>
    <t>DIOSMINA 450 MG+ HESPERIDINA 50 MG TAB.</t>
  </si>
  <si>
    <t>INDACATEROL 110 MCG+GLICOPIRRONIO 50MCG.</t>
  </si>
  <si>
    <t>QUETIAPINA FUMARATO 150 MG</t>
  </si>
  <si>
    <t>DEXAMETASONA + CIPROFLOXACINO</t>
  </si>
  <si>
    <t>(R) INMUNOGLOBULINA HUMANA 5 G/ 50 ML AMPOLLA.</t>
  </si>
  <si>
    <t xml:space="preserve">BECLOMETASONA DIPROPIONATO 250 MCG </t>
  </si>
  <si>
    <t>LINAGLIPTINA 5 MG TABLETA RECUBIERTA.</t>
  </si>
  <si>
    <t xml:space="preserve">BECLOMETASONA DIPROPIONATO 50 MCG. </t>
  </si>
  <si>
    <t>BECLOMETASONA 50 MCG.NASAL INHALADOR</t>
  </si>
  <si>
    <t>LEVOTIROXINA SODICA  50 MCG</t>
  </si>
  <si>
    <t>LEVOTIROXINA SODICA  100 MCG</t>
  </si>
  <si>
    <t>GLUCONATO DE CLORHEXIDINA 4%.</t>
  </si>
  <si>
    <t>PROPOFOL 10MG/ML 20ML AMPOLLA</t>
  </si>
  <si>
    <t>DESONIDA MICRONIZADA 0.1%</t>
  </si>
  <si>
    <t>LIBE.PROLO 458.85 MG + LIBE.INME 206.15 MG.</t>
  </si>
  <si>
    <t>FRACCION DE FOSFOLIPIDOS DE PORCINO 1.5 ML AMPOLLA</t>
  </si>
  <si>
    <t>CLORHEXIDINA DIGLUCONATO X 180ML</t>
  </si>
  <si>
    <t>SALBUTAMOL (SULFATO) LIQUIDO PARA NEBULI</t>
  </si>
  <si>
    <t>CEFUROXIMA 750MG AMPOLLA</t>
  </si>
  <si>
    <t>OXICODONA CLORHIDRATO 10 MG/ML.</t>
  </si>
  <si>
    <t>METOPROLOL 1 MG/ML AMPOLLA.</t>
  </si>
  <si>
    <t>CEFOTAXIMA 1 G AMPOLLA</t>
  </si>
  <si>
    <t>CALCIO 600 MG + VITAMINA D 400 UI.</t>
  </si>
  <si>
    <t xml:space="preserve">METOPROLOL TARTRATO  50MG TABLETA </t>
  </si>
  <si>
    <t>DEFLAZACORT X 6 MG TABLETA</t>
  </si>
  <si>
    <t>DEFLAZACORT  30 MG TABLETA</t>
  </si>
  <si>
    <t xml:space="preserve"> POSACONAZOL 100 MG.</t>
  </si>
  <si>
    <t xml:space="preserve">METOPROLOL TARTRATO 100MG TABLETA </t>
  </si>
  <si>
    <t xml:space="preserve">TOXOIDE TETANICO  SOLUCION INYECTABLE </t>
  </si>
  <si>
    <t>FENOL (10 %). 1 ML/100 MG. FCO X 10 ML.</t>
  </si>
  <si>
    <t>ACETAMINOFEN 500MG TAB</t>
  </si>
  <si>
    <t>ACETAMINOFEN JBEX 90ML</t>
  </si>
  <si>
    <t>POLIDOCANOL 0.1 G.</t>
  </si>
  <si>
    <t>CITRATO DE CAFEINA 20 MG/ML.</t>
  </si>
  <si>
    <t>ACETAMINOFEN 325MG/CODEINA FOSFA.8 MG.</t>
  </si>
  <si>
    <t>CEPA VIVA ATENUADA.</t>
  </si>
  <si>
    <t>MENVEO</t>
  </si>
  <si>
    <t>SURFACTANTE PULMONAR 3 ML AMPOLLA</t>
  </si>
  <si>
    <t>DOXILAMINA 10MG + PIRIDOXINA 10MG TABLETA LIB.RETARD</t>
  </si>
  <si>
    <t>MORFINA SOLUCION ORAL 30 MG / ML (3%)</t>
  </si>
  <si>
    <t>PRAMIPEXOL MONOHIDRATO.</t>
  </si>
  <si>
    <t>(R)PERTUZUMAB 420 MG/14ML VIAL</t>
  </si>
  <si>
    <t>COLAGENASA 120UI/100G TUBO</t>
  </si>
  <si>
    <t>ATORVASTATINA 40MG COMPR.RECUB.</t>
  </si>
  <si>
    <t>BIPERIDENO CLORHIDRATO TABLETA 2 MG</t>
  </si>
  <si>
    <t xml:space="preserve">ETORICOXIB 90 MG TB </t>
  </si>
  <si>
    <t xml:space="preserve">TAPENTADOL </t>
  </si>
  <si>
    <t>BROMURO DE ROCURONIO 50MG/5ML AMPOLLA.</t>
  </si>
  <si>
    <t>CANDESARTAN CILEXETILO 8MG TB</t>
  </si>
  <si>
    <t>ELECTROLITOS COMBINADOS</t>
  </si>
  <si>
    <t>ACICLOVIR SODICO 250 MG</t>
  </si>
  <si>
    <t>APIXABAN 5MG TABLETA RECUBIERTATB</t>
  </si>
  <si>
    <t>POLIDOCANOL 3% X 10ML AMPOLLA</t>
  </si>
  <si>
    <t>SULPIRIDA 50MG CAP</t>
  </si>
  <si>
    <t>INSULINA GLARGINA 100UI/ML FRASCO 3ML</t>
  </si>
  <si>
    <t>(R) QUETIAPINA 100MG COMPRIDO</t>
  </si>
  <si>
    <t>INMUNOGLOBULINA HUMANA ANDI D 300MCG JER PRELLENA X 2ML</t>
  </si>
  <si>
    <t>SUBSALICILATO DE BISMUTO 1.7GR SUSPENCION</t>
  </si>
  <si>
    <t>NITROGLICERINA 0.2MG/ML  X 250ML EN DEXTROSA AL 5%</t>
  </si>
  <si>
    <t>DEXAMETASONA 4MG/ML AMPOLLA</t>
  </si>
  <si>
    <t>VINBLASTINA 10MG AMP</t>
  </si>
  <si>
    <t xml:space="preserve">DIHIDROCODEINA BITARTRATO 12.1MG/5ML  </t>
  </si>
  <si>
    <t>PEMBROLIZUMAB 100MG/4ML SOL INY</t>
  </si>
  <si>
    <t>FIBRINOGENO HUMANO 1.5MG/100ML</t>
  </si>
  <si>
    <t>BRENTUXIMAB 50MG VIAL</t>
  </si>
  <si>
    <t xml:space="preserve">NIVOLUMAB 40MG/10ML VIAL </t>
  </si>
  <si>
    <t>TAPENTADOL 25MG TB</t>
  </si>
  <si>
    <t>ESCINA AMORFA + SALICILATO DE DIETILAMIN TUBO</t>
  </si>
  <si>
    <t>PACLITAXEL EN NANO PARTICULAS 100MG AMP</t>
  </si>
  <si>
    <t>CLORURO DE SUXAMETONIO 40mg/2ML SOL INY (SUCCINILCOLINA)</t>
  </si>
  <si>
    <t>50MG TB VALSARTAN Y SACUBITRIL 50MG TB</t>
  </si>
  <si>
    <t>TERBUTALINA SULFATO 1% LIQUIDO PARA NEBULIZ X 10ML</t>
  </si>
  <si>
    <t>BROMURO DE ROCURONIO SOL INY 50MG/5ML</t>
  </si>
  <si>
    <t>SEVOFLURANO 250ML</t>
  </si>
  <si>
    <t>ACIDO POLIACRILICO 2% GEL OFT X GR</t>
  </si>
  <si>
    <t>GM</t>
  </si>
  <si>
    <t>VALGANCICLOVIR 450MG TAB</t>
  </si>
  <si>
    <t>ACIDO TRANEXAMICO 500MG/5ML AMP</t>
  </si>
  <si>
    <t>CITRATO DE CAFEINA 60MG/3ML</t>
  </si>
  <si>
    <t>PREGABALINA 20MG/ML SLN ORAL FCO X 105ML</t>
  </si>
  <si>
    <t>POSACONAZOL SUSPENSION ORAL</t>
  </si>
  <si>
    <t>DENOSUMAB 60MG JER PRELLENA</t>
  </si>
  <si>
    <t>CARBOXIMALTOSA DE HIERRO</t>
  </si>
  <si>
    <t>CICLOBENZAPRINA 125MG/5MG</t>
  </si>
  <si>
    <t>BUPIVACAINA PESADA 20MG/4ML</t>
  </si>
  <si>
    <t>DENOSUMAB 120MG 1.7/ML</t>
  </si>
  <si>
    <t>SUCCINILCOLINA 1G/10ML INY</t>
  </si>
  <si>
    <t>VACUNA MENINGOCOCICA CONJUGADA 1X0.5ML VIAL</t>
  </si>
  <si>
    <t>SUCCINILCOLINA 1G/10ML INY C.C</t>
  </si>
  <si>
    <t>TRIAMCINOLONA 40MG/1ML AMP</t>
  </si>
  <si>
    <t>TRIOXIDO DE ARSENICO 10MG/10ML AMP</t>
  </si>
  <si>
    <t>PANITUMUMAB 20MG/ML AMPOLLA</t>
  </si>
  <si>
    <t>OBINUTUZUMAB  1000MG/40ML</t>
  </si>
  <si>
    <t>IBUPROFENO 10MG/2ML SOL INY</t>
  </si>
  <si>
    <t>CABAZITAXEL 60MG/1.5ML INY</t>
  </si>
  <si>
    <t>BROMURO DE PINAVERIO + SIMETICONA EQUIVALENTE A DIMETICONA 100MG/300MG</t>
  </si>
  <si>
    <t>RITONAVIR 100MG CAP</t>
  </si>
  <si>
    <t>ATAZANAVIR 300MG CAP</t>
  </si>
  <si>
    <t>LENALIDOMIDA 25MG CAPSULAS</t>
  </si>
  <si>
    <t>BETA METILDIGOXINA 0.6mg/ml</t>
  </si>
  <si>
    <t>VANCOMICINA 500MG AMP</t>
  </si>
  <si>
    <t>DARATUMUMAB 100MG/5ML VIAL</t>
  </si>
  <si>
    <t>MATERIAL QUIRUGICO</t>
  </si>
  <si>
    <t>VINORELBINA DITARTRATO 50MG/5ML SOL INYE</t>
  </si>
  <si>
    <t>(R) DARUNAVIR 800MG CAP</t>
  </si>
  <si>
    <t>PICOSULFATO GOTAS 15ML</t>
  </si>
  <si>
    <t>COLCHICINA TABLETA  0.5  MG</t>
  </si>
  <si>
    <t>OMEPRAZOL 40MG AMP</t>
  </si>
  <si>
    <t>SUCRALFATO TABLETA  1 G</t>
  </si>
  <si>
    <t>FOLICO ACIDO  TABLETA   1 MG</t>
  </si>
  <si>
    <t xml:space="preserve">ATROPINA 1MG/ML AMPOLLA </t>
  </si>
  <si>
    <t>SOLUCIÓN DE PERÓXIDO DE HIDRÓGENO A13 1/2 VOLUMEN 4%</t>
  </si>
  <si>
    <t>TRANEXAMICO ACIDO TABLETA  500 MG</t>
  </si>
  <si>
    <t xml:space="preserve">POTASIO CLORURO 2MEQ/ML. AMP. </t>
  </si>
  <si>
    <t>TIAMINA  SOLUCION INYECTABLE 100 MG / ML</t>
  </si>
  <si>
    <t>TRANEXAMICO ACIDO 0.1G/ML AMPOLLA</t>
  </si>
  <si>
    <t>ASCORBICO ACIDO TABLETA 500 MG</t>
  </si>
  <si>
    <t>CIANOCOBALAMINA  SOLUCION INYECTABLE 1 M</t>
  </si>
  <si>
    <t>ASCORBICO ACIDO  SOLUCION INYECTABLE 500</t>
  </si>
  <si>
    <t>SULFATO DE MAGNESIA POLVO</t>
  </si>
  <si>
    <t>BUPIVACAINA 20 MG+ DEXTROSA 300 MG.</t>
  </si>
  <si>
    <t>METFORMINA TABLETA  850 MG</t>
  </si>
  <si>
    <t>GENTAMICINA 20MG AMPOLLA</t>
  </si>
  <si>
    <t>GENTAMICINA 80MG AMPOLLA</t>
  </si>
  <si>
    <t>GENTAMICINA 160MG AMPOLLA</t>
  </si>
  <si>
    <t>GENTAMICINA 40MG AMPOLLA</t>
  </si>
  <si>
    <t>SULFASALAZINA TABLETA  500MG</t>
  </si>
  <si>
    <t>DIFENHIDRAMINA CAPSULA 50 MG</t>
  </si>
  <si>
    <t>DIFENHIDRAMINA JARABE 12.5 MG / 5 ML</t>
  </si>
  <si>
    <t xml:space="preserve">DIFENHIDRAMINA 10MG/ML AMPOLLA </t>
  </si>
  <si>
    <t>OXIDO DE ZINC + OXIDO DE HIERRO</t>
  </si>
  <si>
    <t>FENITOINA SODICA 125/5ML SUSPENSION.FC</t>
  </si>
  <si>
    <t>FENITOINA SODICA 250MG AMPOLLA</t>
  </si>
  <si>
    <t>METILFENIDATO X 10 MG TBL</t>
  </si>
  <si>
    <t>VITAMINA K1  ADULTO  AMPOLLA</t>
  </si>
  <si>
    <t>PIPERACILINA + TAZOBACTAM 4.5G AMPOLLA</t>
  </si>
  <si>
    <t>ACTIVADOR TISULAR DEL PLASMI HUMANO 50 MG AMPOLLA (ALTEPLASE)</t>
  </si>
  <si>
    <t>FLUDARABINA 50 MG AMPOLLA</t>
  </si>
  <si>
    <t>FLUCONAZOL 200MG FR AMPOLLA</t>
  </si>
  <si>
    <t>AGRASTAT 0.25MG/ML  AMPOLLA</t>
  </si>
  <si>
    <t>ZOLPIDEM 10 MG TABLETAS</t>
  </si>
  <si>
    <t>FLUCONAZOL CAPSULA 200 MG</t>
  </si>
  <si>
    <t>RESINAS INTERCAMBIA DE POTASIO SOBRE X 15G</t>
  </si>
  <si>
    <t>ONDANSETRON 4MG AMPOLLA</t>
  </si>
  <si>
    <t>CIPROTERONA 50MG TABLETA.</t>
  </si>
  <si>
    <t>CELECOXIB 200 MG  CAPSULA</t>
  </si>
  <si>
    <t>DOCETAXEL 20 MG/0.5ML.</t>
  </si>
  <si>
    <t>DOCETAXEL 80 MG AMPOLLA</t>
  </si>
  <si>
    <t>MEROPENEM 500 MG AMPOLLA</t>
  </si>
  <si>
    <t>ALPROSTADIL  0.5 MG AMPOLLA</t>
  </si>
  <si>
    <t xml:space="preserve"> ETINILESTRADIOL. LEVONORGESTREL </t>
  </si>
  <si>
    <t>DEXAMETASONA 0.1 SOL.OFT FC X 5ML</t>
  </si>
  <si>
    <t>OXITETRACICLINA + POLIMIXINA B</t>
  </si>
  <si>
    <t>TRETINOINA 10MG CJA X 100</t>
  </si>
  <si>
    <t>GLICERINA 0.3 G+SODIO 0.06 G.</t>
  </si>
  <si>
    <t>AMPICILINA + SULBACTAM 1.5 MG AMP</t>
  </si>
  <si>
    <t>IDARUBICINA HIDROCLORURO 10 MG/1 VIAL</t>
  </si>
  <si>
    <t xml:space="preserve">CIPROFLOXACINO BASE </t>
  </si>
  <si>
    <t>SEVORANE</t>
  </si>
  <si>
    <t>HEPARINA BAJO PESO MOLECULAR 5000U.I.</t>
  </si>
  <si>
    <t>HEPARINA BAJO PESO MOLECULAR 80MG</t>
  </si>
  <si>
    <t>INMUNOGLOBULINA HUMANA ANTIHEPATITIS B</t>
  </si>
  <si>
    <t>LIDOCAINA CLORHIDRATO CON O SIN EPINEFRI</t>
  </si>
  <si>
    <t>FENTANILO CITRATO 0.05MG/10ML AMPOLLA</t>
  </si>
  <si>
    <t xml:space="preserve">HALOPERIDOL  SOLUCION INYECTABLE 5 MG / </t>
  </si>
  <si>
    <t>HEPARINA 2500 U.I AMPOLLA</t>
  </si>
  <si>
    <t>HALOPERIDOL SOLUCION ORAL 2 MG / ML (0.2</t>
  </si>
  <si>
    <t>HALOPERIDOL TABLETA  5 MG</t>
  </si>
  <si>
    <t>KETAMINA AMPOLLA</t>
  </si>
  <si>
    <t xml:space="preserve">PIROXICAN 0.5% GEL  TUBO </t>
  </si>
  <si>
    <t>NIFEDIPINO 30 MG CAPS.LIBE.PROLO</t>
  </si>
  <si>
    <t>BUDESONIDA 0.5 MG/ML SOLUCION PARA NEBULIZAR</t>
  </si>
  <si>
    <t>LIDOCAINA CLORHIDRATO  2%</t>
  </si>
  <si>
    <t>NADROPARINA  0.4 ML JERINGA PRELLENADA</t>
  </si>
  <si>
    <t xml:space="preserve">PROPARACAINA+CLORURO DE BENZALCONIO FR </t>
  </si>
  <si>
    <t>LAMIVUDINA 150+ZIDOVUDINA 300</t>
  </si>
  <si>
    <t>TROPICAMIDA 1% GOTAS FCO</t>
  </si>
  <si>
    <t>LIDOCAINA ATOMIZADOR</t>
  </si>
  <si>
    <t>BICARBONATO DE SODIO 8.4%AMPOLLA 10ML</t>
  </si>
  <si>
    <t>DOBUTAMINA 250MG EN DEXTROSA 5%</t>
  </si>
  <si>
    <t>MEPERIDINA CLORHIDRATO  SOLUCION INYECTA</t>
  </si>
  <si>
    <t>MORFINA  SOLUCION INYECTABLE 10 MG / ML</t>
  </si>
  <si>
    <t>GLUCONATO DE CALCIO 10%/10ML AMP.</t>
  </si>
  <si>
    <t>POLIMICINA  NEOMICINA +DEXAMETASONA</t>
  </si>
  <si>
    <t>FENOBARBITAL SODICO 200 MG  SOLUCION INYECTABLE</t>
  </si>
  <si>
    <t>FENOBARBITAL TABLETA  100 MG</t>
  </si>
  <si>
    <t>FENOBARBITAL SODICO 40 MG SOLUCION INYECTABLE</t>
  </si>
  <si>
    <t>FENOBARBITAL ELIXIR 20 MG / 5 ML (0.4%) CC</t>
  </si>
  <si>
    <t>TRIMETOPRIM + SULFAMETOXAZOL 400/80MG AMPOLLA</t>
  </si>
  <si>
    <t>CALCITRIOL CAPSULA 0.25 MCG</t>
  </si>
  <si>
    <t>FONDAPARINUX SÓDICO 2.5 MG/0.5ML AMPOLLA</t>
  </si>
  <si>
    <t>REMIFENTANIL  2MG AMPOLLA</t>
  </si>
  <si>
    <t>MIDAZOLAM X 15 MG AMPOLLA.</t>
  </si>
  <si>
    <t>MIDAZOLAM X 5 MG AMPOLLA.</t>
  </si>
  <si>
    <t>CORTICOIDE CON O SIN ANESTESICO UNGUENTO</t>
  </si>
  <si>
    <t>PIRIMETAMINA + SULFADOXINA TABLETA O CAP</t>
  </si>
  <si>
    <t>VITAMINA K 2 MG PEDIATRICA (K1)</t>
  </si>
  <si>
    <t>CIPROFLOXACINA 500MG TABLETA</t>
  </si>
  <si>
    <t>FILGRASTIM 300 MCG VIAL</t>
  </si>
  <si>
    <t>FLUMAZENIL AMPOLLA</t>
  </si>
  <si>
    <t>BUDESONIDA  200MCG INHALADOR</t>
  </si>
  <si>
    <t>PIRIDOSTIGMINA BROMURO TABLETA  60 MG</t>
  </si>
  <si>
    <t>NEOSTIGMINA METILSULFATO  SOLUCION INYEC</t>
  </si>
  <si>
    <t>CLONAZEPAM SOLU ORAL 2.5 MG / FCO.</t>
  </si>
  <si>
    <t>CLONAZEPAM 2 MG TABLETA</t>
  </si>
  <si>
    <t>DOMPERIDONA 10MG TAB</t>
  </si>
  <si>
    <t xml:space="preserve">CEFTRIAXONA 1G I.V </t>
  </si>
  <si>
    <t>MOXIFLOXACINO400MG/ 250ML INYECTABLE</t>
  </si>
  <si>
    <t>GEMCITABINA 1GRM AMPOLLA</t>
  </si>
  <si>
    <t>CIPROFLOXACINO  750 MG TAB</t>
  </si>
  <si>
    <t xml:space="preserve">DIAZEPAM  SOLUCION INYECTABLE 10 MG / 2 </t>
  </si>
  <si>
    <t xml:space="preserve">AMINOFILINA  SOLUCION INYECTABLE 240 MG </t>
  </si>
  <si>
    <t>CORTICOIDE CON O SIN ANESTESICO SUPOSITO</t>
  </si>
  <si>
    <t>ERGOTAMINA + CAFEINA TABLETA O CAPSULA 1</t>
  </si>
  <si>
    <t>POLIETILENGLICOL.105G CON ELECTRO.</t>
  </si>
  <si>
    <t>CETILPIRIDINIO + BENOXINATO</t>
  </si>
  <si>
    <t>METILERGONOBINA MALEATO 0.2 MG/1ML AMPOLLA</t>
  </si>
  <si>
    <t>BROMOCRIPTINA TABLETA 2.5 MG</t>
  </si>
  <si>
    <t>OCTREOTIDA O.1 MG. AMPOLLA</t>
  </si>
  <si>
    <t>TIZANIDINA 2MG TABLETA</t>
  </si>
  <si>
    <t xml:space="preserve">OXITOCINA  SOLU INYECTABLE 10 U.I. </t>
  </si>
  <si>
    <t>LEVOBUPIVACAINA CLORHIDRATO 7500 MG</t>
  </si>
  <si>
    <t>CLEMASTINA 2MG AMPOLLA</t>
  </si>
  <si>
    <t>CEFEPIME 2GR AMPOLLA</t>
  </si>
  <si>
    <t>CARVEDILOL 6.25MG    TABLETA</t>
  </si>
  <si>
    <t>HIDROXIPROGESTERONA 250 MG AMPOLLA</t>
  </si>
  <si>
    <t>CICLOSPORINA NEORAL DE 100MG</t>
  </si>
  <si>
    <t>ACICLOVIR UNGUENTO 5% TOPICO</t>
  </si>
  <si>
    <t>MOXIFLOXACINO  400MG TABLETA</t>
  </si>
  <si>
    <t>FLUOXETINA 20 MG/5ML .</t>
  </si>
  <si>
    <t>FLUDROCORTISONA 0.1 MG TABLETA</t>
  </si>
  <si>
    <t>MILRINONA 10MG/10ML AMPOLLA</t>
  </si>
  <si>
    <t>LINEZOLID 600MG/ 300ML INYECTABLE</t>
  </si>
  <si>
    <t>OXCARBAZEPINA 300MG TAB</t>
  </si>
  <si>
    <t>ACETILCISTEINA 300MG/3ML AMPOLLA</t>
  </si>
  <si>
    <t>ESPIRONOLACTONA TABLETA  25 MG</t>
  </si>
  <si>
    <t>ESPIRONOLACTONA TABLETA  100 MG</t>
  </si>
  <si>
    <t>MINOXIDIL* 10 MG TAB</t>
  </si>
  <si>
    <t>MISOPROSTOL 200MCG TABLETA</t>
  </si>
  <si>
    <t>FOSFATO DE SODIO DIBASICO Y MONOBASICO FCO</t>
  </si>
  <si>
    <t>NAPROXENO SUSP. ORAL</t>
  </si>
  <si>
    <t>ERITROPOYECTINA 2000UI</t>
  </si>
  <si>
    <t xml:space="preserve">CLORHI.DEXMEDETOMIDINA  100 MCG/ ML </t>
  </si>
  <si>
    <t>LIPIDOS 20% X 250 ML BOLSA</t>
  </si>
  <si>
    <t>BETAMETILDIGOXINA  0.1 MG TABLETA</t>
  </si>
  <si>
    <t>ESTROGENOS CONJUGADOS CREMA VAGINAL 0.06</t>
  </si>
  <si>
    <t>SERTRALINA 50 MG</t>
  </si>
  <si>
    <t>DIPIRONA GOTAS FC X 30ML</t>
  </si>
  <si>
    <t>TOLTERODINA 2 MG  TABLETA</t>
  </si>
  <si>
    <t>TRAMADOL CLORHIDRATO 50MG AMPOLLA</t>
  </si>
  <si>
    <t>TRAMADOL 100 MG AMPOLLA.</t>
  </si>
  <si>
    <t>TRAMADOL CLORHIDRATO SOLUCION ORAL 100 M</t>
  </si>
  <si>
    <t>CABERGOLINA  0.5 MG TABLETA</t>
  </si>
  <si>
    <t>BUDESONIDA +FORMOTEROL 160 -4.5 MCG I</t>
  </si>
  <si>
    <t>PREGABALINA 75 MG TABLETA</t>
  </si>
  <si>
    <t>ALOPURINOL TABLETA 300 MG</t>
  </si>
  <si>
    <t>ESTROGENOS CONJUGADOS 0.625 TAB</t>
  </si>
  <si>
    <t>AMITRIPTILINA CLORHIDRATO TABLETA 25 MG</t>
  </si>
  <si>
    <t>ACETAMINOFEN JARABE 150 MG/ 5 ML (3%)</t>
  </si>
  <si>
    <t>ACETAMINOFEN TABLETA 500 MG</t>
  </si>
  <si>
    <t>NIMESULIDA 100 MG CJ X10TAB</t>
  </si>
  <si>
    <t>ACICLOVIR X 800 MG TABLETA.</t>
  </si>
  <si>
    <t>MONTELUKAST4MG SOBRES</t>
  </si>
  <si>
    <t>FEXOFENADINA 60 MG+ FENILEFRINA 25MG</t>
  </si>
  <si>
    <t>CJ</t>
  </si>
  <si>
    <t>ACICLOVIR TABLETA 200 MG</t>
  </si>
  <si>
    <t>ACIDO ACETIL SALICILICO 100 MG  TABLETA LIBER.RETARDADA</t>
  </si>
  <si>
    <t>PREDNISOLONA 1MG  X ML FRC X 100ML</t>
  </si>
  <si>
    <t>AZITROMICINA 200 MG SUS FCO X15ML</t>
  </si>
  <si>
    <t>CALAMINA 5% + OXIDO DE ZINC5%</t>
  </si>
  <si>
    <t>SUCRALFATE SUSP FR 200ML</t>
  </si>
  <si>
    <t xml:space="preserve">SALMETEROL + FLUTICASONA 50MCG/500MCG </t>
  </si>
  <si>
    <t>QUETIAPINA  25 MG COMPRIMIDO</t>
  </si>
  <si>
    <t>METILPREDNISOLONA 16 MG TABLETA</t>
  </si>
  <si>
    <t>IRBESARTAN TAB 150MG CAJA X 28</t>
  </si>
  <si>
    <t xml:space="preserve">LANSOPRAZOL CAP.DE LIBERA.RETAR. X 30 MG </t>
  </si>
  <si>
    <t xml:space="preserve">LOSARTAN 50MG </t>
  </si>
  <si>
    <t>DESLORATADINA 5MG TABLETA</t>
  </si>
  <si>
    <t xml:space="preserve">ETOMIDATO LIPURO </t>
  </si>
  <si>
    <t>ALBENDAZOL TABLETA 200 MG</t>
  </si>
  <si>
    <t>ALBENDAZOL 100 MG / 5 ML SUSPENSION ORAL</t>
  </si>
  <si>
    <t>AMOXICILINA  250 MG / 5 M</t>
  </si>
  <si>
    <t>DUTASTERIDE 0.5MG TAB</t>
  </si>
  <si>
    <t>SULBUTIAMINA 200 MG .</t>
  </si>
  <si>
    <t>ATORVASTATINA 10 MG TABLETA</t>
  </si>
  <si>
    <t xml:space="preserve">RISPERIDONA 1 MG </t>
  </si>
  <si>
    <t>ACIDO URSODESOXICOLICO 300 MG TAB</t>
  </si>
  <si>
    <t>DIVALPROATO SODICO 500 MG TAB</t>
  </si>
  <si>
    <t>MEMANTINA 10 MG .</t>
  </si>
  <si>
    <t>REMINYL X 8MG TABLETA</t>
  </si>
  <si>
    <t>SANDIMMUN AMPOLLA</t>
  </si>
  <si>
    <t>VENLAFAXINA 75 MG LIBERACION PROLONGADA CAPSULA</t>
  </si>
  <si>
    <t>CAPTOPRIL TABLETA 25 MG</t>
  </si>
  <si>
    <t>EPTAVIS NIÑOS SOBRE X 1G</t>
  </si>
  <si>
    <t>OXALATO DE ESCITALOPRAM 10MG COMPRIMIDO</t>
  </si>
  <si>
    <t xml:space="preserve">OLANZAPINA 5MG  TABLETA </t>
  </si>
  <si>
    <t>CAPTOPRIL TABLETA 50 MG</t>
  </si>
  <si>
    <t>AMOXACILINA 875 + 125 MG CLAVULANATO</t>
  </si>
  <si>
    <t>DIOSMECTITA SOB X 3G</t>
  </si>
  <si>
    <t xml:space="preserve">NIMESULIDE 10 MG/ML </t>
  </si>
  <si>
    <t>CARBAMAZEPINA TABLETA 200 MG</t>
  </si>
  <si>
    <t>MOSAPRIDE 5MG TABLETA</t>
  </si>
  <si>
    <t>ACIDO VALPROICO  500MG  AMPOLLA</t>
  </si>
  <si>
    <t>CARBAMAZEPINA SUSPENSION ORAL 100 MG / 5</t>
  </si>
  <si>
    <t>CEFALEXINA TABLETA O CAPSULA 500 MG</t>
  </si>
  <si>
    <t>ISOSORBIDE 5- MONONITRATO 20MG</t>
  </si>
  <si>
    <t>ESOMEPRAZOL 20MG TABLETA</t>
  </si>
  <si>
    <t>CRECTINA TUBO ENEMA</t>
  </si>
  <si>
    <t>TOBRAMICINA 0.3% SLN OFT</t>
  </si>
  <si>
    <t>CEFALEXINA SUSPENSION ORAL 250 MG / 5 ML</t>
  </si>
  <si>
    <t>SUMATRIPTAN SUCCINATO 50MG  TABL</t>
  </si>
  <si>
    <t>ERTAPENEM 1 GR POLVO LIOFILIZADO INYECTABLE</t>
  </si>
  <si>
    <t>PREDNISOLONA ACETATO 1% + FENILEFRINA CLORHIDRATO 0.12% SUSP OFT X 5ML</t>
  </si>
  <si>
    <t xml:space="preserve">ACIDO FUSIDICO 2% </t>
  </si>
  <si>
    <t>AMPICILINA+SULBACTAM  250 MG/ 5 ML.</t>
  </si>
  <si>
    <t>TRIMETACIDINA MR 35MG TABLETA LIBER.PROLONGADA</t>
  </si>
  <si>
    <t xml:space="preserve">VALSARTÁN 160 MG. </t>
  </si>
  <si>
    <t>RANITIDINA 15MG/MLJARABE FRASCO</t>
  </si>
  <si>
    <t>ACEMETACINA 60 MG X CAPSULA</t>
  </si>
  <si>
    <t xml:space="preserve">BACLOFENO 10 MG </t>
  </si>
  <si>
    <t>HIERRO ELEMENTAL108MG+ÁCIDO FÓLICO 1.000 MCG. ÁCIDO ASCÓRBICO 100 MG</t>
  </si>
  <si>
    <t>CLOTRIMAZOL CREMA 1%</t>
  </si>
  <si>
    <t>IRBESARTAN 300MG TB</t>
  </si>
  <si>
    <t>CARVEDILOL 25 MG  TAB</t>
  </si>
  <si>
    <t>ACETAMINOFEN 500MG+FENILEFRINA HCL65MG+CLORFENIRAMINA MALEATO 2MG</t>
  </si>
  <si>
    <t>CLOTRIMAZOL CREMA VAGINAL 1%</t>
  </si>
  <si>
    <t>CARVEDILOL  12.5 MG .</t>
  </si>
  <si>
    <t>MIRTAZAPINA 15 MG.</t>
  </si>
  <si>
    <t xml:space="preserve">CLOTRIMAZOL 100 MG OVULO O TABLETA VAGINAL </t>
  </si>
  <si>
    <t>N-ACETIL CISTEINA TBE FC X 75 ML</t>
  </si>
  <si>
    <t xml:space="preserve">VALSARTAN 80 MG </t>
  </si>
  <si>
    <t xml:space="preserve">CARBOXIMETILCELULOSA  0.5% </t>
  </si>
  <si>
    <t xml:space="preserve">ÁCIDO POLIACRÍLICO 2% </t>
  </si>
  <si>
    <t>DICLOFENACO SODICO TABLETA RECUBIERTA 50</t>
  </si>
  <si>
    <t xml:space="preserve">OXCARBAZEPINA 6% 300MG/5ML </t>
  </si>
  <si>
    <t>MIDAZOLAM  50MG/10ML AMPOLLA</t>
  </si>
  <si>
    <t>LEVODROPROPICINA 6MG/ML JARABE X120ML</t>
  </si>
  <si>
    <t>DICLOFENACO SODICO 75MG AMPOLLA</t>
  </si>
  <si>
    <t>BETAMETASONA + LIDOCAÍNA + NEOMICINA + POLIMIXINA B .</t>
  </si>
  <si>
    <t>MOMETASONA 0.05% .</t>
  </si>
  <si>
    <t xml:space="preserve">MONTELUKAST 4 MG </t>
  </si>
  <si>
    <t>SALMETEROL + FLUTICASONA 50/100MCG INHALA</t>
  </si>
  <si>
    <t>DICLOFENACO GEL</t>
  </si>
  <si>
    <t>CLONIXINATO DE LISINA+PROPINOX CLORHIDRATO</t>
  </si>
  <si>
    <t>ESOMEPRAZOL 40 MG AMPOLLA</t>
  </si>
  <si>
    <t>PROGESTERONA NATURAL MICRONIZADA 100MG</t>
  </si>
  <si>
    <t>DICLOXACILINA CAPSULA 500  MG</t>
  </si>
  <si>
    <t>ERITROMICINA 500MG TAB</t>
  </si>
  <si>
    <t>GABAPENTINA 400 MG.</t>
  </si>
  <si>
    <t>NITAZOXANIDA 500MG TABLETA</t>
  </si>
  <si>
    <t>DILTIAZEN 60 MG TBL.</t>
  </si>
  <si>
    <t>DOMPERIDONA 100 MG SUSPENSION FRASCO</t>
  </si>
  <si>
    <t>CLORURO DE SODIO  0.9% (25ML)</t>
  </si>
  <si>
    <t>AMOXACILINA 600 MG + ACIDO CLAVULANICO 42.9MG</t>
  </si>
  <si>
    <t xml:space="preserve">PLASIL ENZIMATICO TABLETA  </t>
  </si>
  <si>
    <t>ISOSORBIDE DINITRATO  10 MG</t>
  </si>
  <si>
    <t>OXICODONA CLORHIDRATO 20 MG .</t>
  </si>
  <si>
    <t>DESLORATADINA 0.05% JBE FCOX60ML 0.05% JBE FCOX60ML</t>
  </si>
  <si>
    <t>TAMSULOSINA 0.4MG COMP.LIBER.PROLONGADA</t>
  </si>
  <si>
    <t xml:space="preserve">PEGFILGRASTIM 6 MG/0.6 ML </t>
  </si>
  <si>
    <t xml:space="preserve">FUROSEMIDA  20 MGAMPOLLA </t>
  </si>
  <si>
    <t>FUROSEMIDA TABLETA  40 MG</t>
  </si>
  <si>
    <t>DESMOPRESINA 15 MCG/ML AMPOLLA</t>
  </si>
  <si>
    <t>TIGECICLINA  50MG AMPOLLA</t>
  </si>
  <si>
    <t>CETUXIMAB 5MG/ML VIAL X 20ML</t>
  </si>
  <si>
    <t xml:space="preserve">DESONIDA 0.05% CREMA TUB </t>
  </si>
  <si>
    <t>GEMFIBROZIL TABLETA  600 MG</t>
  </si>
  <si>
    <t>VENLAFAXINA 37.5MG CAPSULA LIBER.PROLONGADA</t>
  </si>
  <si>
    <t xml:space="preserve">TRAMADOL 37.5 MG/ACETAMINOFEN 325. MG </t>
  </si>
  <si>
    <t>HIDROCLOROTIAZIDA TABLETA  25 MG</t>
  </si>
  <si>
    <t>IBUPROFENO 200NMG</t>
  </si>
  <si>
    <t>IBUPROFENO TABLETA  400 MG</t>
  </si>
  <si>
    <t>ACETAMINOFEN 500MG+CAFEINA 65MG TABLETA</t>
  </si>
  <si>
    <t>ISOSORBIDE DINITRATO  5 MG</t>
  </si>
  <si>
    <t>CEFUROXIMA 250MG/ML SUSP</t>
  </si>
  <si>
    <t>BETAHISTINA  8 MG</t>
  </si>
  <si>
    <t xml:space="preserve">CALCIO CITRATO + VITAMINA D 1500 MG+ 200 MG. </t>
  </si>
  <si>
    <t>ALIZAPRIDA 50 MG</t>
  </si>
  <si>
    <t>KETOTIFENO JARABE 1 MG / 5 ML (0.02%)</t>
  </si>
  <si>
    <t>FENOFIBRATO RETARD 200MG</t>
  </si>
  <si>
    <t xml:space="preserve">METOPROLOL 100 MG </t>
  </si>
  <si>
    <t>DOXAZOSINA 4MG .</t>
  </si>
  <si>
    <t>GABAPENTIN 300MG CAPSULA CAJA X 30</t>
  </si>
  <si>
    <t>IBUPROFENO  100 MG/5ML.</t>
  </si>
  <si>
    <t>(R)TOPIRAMATO 50MG TAB</t>
  </si>
  <si>
    <t>LOVASTATINA   20 MG</t>
  </si>
  <si>
    <t>SOMATOSTATINA 3 MG.</t>
  </si>
  <si>
    <t>SALMETEROL+FLUTICASONA 25/250MCG INHALADOR</t>
  </si>
  <si>
    <t>PU</t>
  </si>
  <si>
    <t>LEVOSIMENDAN 12.5MG/5ML AMPOLLA</t>
  </si>
  <si>
    <t>RITUXIMAB 500MG AMP</t>
  </si>
  <si>
    <t>LOSARTAN + HTZ FORTE 100/25 MG TA</t>
  </si>
  <si>
    <t>LAMOTRIGINA 25MG TABLETA</t>
  </si>
  <si>
    <t>AMOXICILINA 750MG/5ML</t>
  </si>
  <si>
    <t>LOPERAMIDA CLORHIDRATO TABLETA O CAPSULA</t>
  </si>
  <si>
    <t>CLARITOMICINA 250MG/5ML FCX50ML</t>
  </si>
  <si>
    <t>LORATADINA  10 MG</t>
  </si>
  <si>
    <t xml:space="preserve">LORATADINA  5MG / 5 ML </t>
  </si>
  <si>
    <t>VITAMINA B12.B6.B1 (HIDROXICOBALAMINA.PIRIDOXINA.TIAMINA)</t>
  </si>
  <si>
    <t xml:space="preserve">MEBENDAZOL SUSPENSION ORAL 100MG / 5 ML </t>
  </si>
  <si>
    <t>ROSUVASTATINA 10MG TABLETA</t>
  </si>
  <si>
    <t>CIPROFIBRATO 100MG TAB</t>
  </si>
  <si>
    <t>ATORVASTATINA 20MG TABLETA</t>
  </si>
  <si>
    <t>OTILONIO BROMURO 40MG</t>
  </si>
  <si>
    <t>ACEMETACINA 90 MG  CAPSULAS LIBER.PROLONGADA</t>
  </si>
  <si>
    <t>PROPIONATO DE FLUTICASONA  250 MCG INHALADOR</t>
  </si>
  <si>
    <t>ESPORAS DE BACILLUS CLAUSII 2000 MILLONES/5ML VIAL ORAL</t>
  </si>
  <si>
    <t>TELMISARTAN 80 MG TABLETA</t>
  </si>
  <si>
    <t>METRONIDAZOL 250 MG. SUSPENSIO</t>
  </si>
  <si>
    <t>METOPROLOL 50MG TABLETA LIBER.PROLONGADA</t>
  </si>
  <si>
    <t>GLUTAMINA 20MG/100ML FCO</t>
  </si>
  <si>
    <t>SALMETEROL50MCG + FLUTICASONA 250MCG</t>
  </si>
  <si>
    <t>HIDROTALCITA 500MG</t>
  </si>
  <si>
    <t>METRONIDAZOL TABLETA  500 MG</t>
  </si>
  <si>
    <t>CLORURO DE SODIO 0.65%  NASAL FRCO 30ML</t>
  </si>
  <si>
    <t>LEVETIRAZETAM 500MG TABLETA</t>
  </si>
  <si>
    <t>PRAZOSINA  1 MG</t>
  </si>
  <si>
    <t xml:space="preserve">DIVALPROATO SÓDICO 500 MG  </t>
  </si>
  <si>
    <t>MELOXICAM 7.5 MG .</t>
  </si>
  <si>
    <t>CALCIO CARBONATO 600 MG</t>
  </si>
  <si>
    <t>NAPROXENO TABLETA O CAPSULA 250 MG</t>
  </si>
  <si>
    <t>ACIDO ZOLEDRONICO 4 MG / 5 ML AMPOLLA</t>
  </si>
  <si>
    <t xml:space="preserve">LEVOTIROXINA DE SODIO 88 MCG. </t>
  </si>
  <si>
    <t xml:space="preserve">INSULINA LISPRO </t>
  </si>
  <si>
    <t>FERMENTOS LACTICOS VIVOS</t>
  </si>
  <si>
    <t>NIFEDIPINA CAPSULA 10 MG</t>
  </si>
  <si>
    <t>PANCREATINA 170 MG + DIMETICONA 80 MG.</t>
  </si>
  <si>
    <t>FENILEFRINA 5% + TROPICAMIDA 0.5% GOTAS FR</t>
  </si>
  <si>
    <t>TRITICUM VULGARE -2 -FENOXIENATOL CREMA</t>
  </si>
  <si>
    <t>POLIETILENGLICOL 3350 SIN ELECTROLITOS POLVO</t>
  </si>
  <si>
    <t>OMEPRAZOL CAPSULA 20 MG</t>
  </si>
  <si>
    <t xml:space="preserve">GLUCAGÓN HIDROCLORURO 1 MG </t>
  </si>
  <si>
    <t>LINEZOLID 600 MG TABLETA</t>
  </si>
  <si>
    <t>RIFAMPICINA CAPSULA 300 MG</t>
  </si>
  <si>
    <t>BUDESONIDA +FORMOTEROL 320/9  INHALADOR</t>
  </si>
  <si>
    <t xml:space="preserve">NEBIVOLOL CLORIDRATO  5 MG. </t>
  </si>
  <si>
    <t>IRBESARTÁN 300 MG + HTZ 12.5  MG</t>
  </si>
  <si>
    <t>VALSARTAN 160MG/HTZ 12.5 MG</t>
  </si>
  <si>
    <t>BISOPROLOL 2.5MG TABLETA</t>
  </si>
  <si>
    <t>PREDNISOLONA TABLETA  5 MG</t>
  </si>
  <si>
    <t>OLANZAPINA 10MG/2ML AMP</t>
  </si>
  <si>
    <t>PROPRANOLOL CLORHIDRATO TABLETA  80 MG</t>
  </si>
  <si>
    <t>PROPRANOLOL CLORHIDRATO TABLETA  40 MG</t>
  </si>
  <si>
    <t>(R)TOPIRAMATO 25 MG</t>
  </si>
  <si>
    <t>LOSARTAN 50MG + HTZ 12.5MG TAB</t>
  </si>
  <si>
    <t>FEXOFENADINA 180MG TAB</t>
  </si>
  <si>
    <t>RANITIDINA (CLORHIDRATO) TABLETA  150 MG</t>
  </si>
  <si>
    <t>PROPAFENONA  150 MG  TABLETAS</t>
  </si>
  <si>
    <t>RANITIDINA (CLORHIDRATO) TABLETA  300 MG</t>
  </si>
  <si>
    <t>OLMESARTAN 20 MG</t>
  </si>
  <si>
    <t>VALPRÓICO SÓDICO  250 MG /5 ML</t>
  </si>
  <si>
    <t>NEUMOCOCO CONJUGADO.</t>
  </si>
  <si>
    <t>VORICONAZOL 200MG AMPOLLA</t>
  </si>
  <si>
    <t>TINIDAZOL TABLETA  500 MG</t>
  </si>
  <si>
    <t>TRIMEBUTINA  200 MG. TABLETAS</t>
  </si>
  <si>
    <t>BICARBONAT SOD- ACIDOTARTA. ACIDOCITICO</t>
  </si>
  <si>
    <t>MONTELUKAST 5MG TABLETA</t>
  </si>
  <si>
    <t>LEVOTIROXINA 112 MCG</t>
  </si>
  <si>
    <t>OLANZAPINA 10 MG TABLETA</t>
  </si>
  <si>
    <t>VIGABATRIN 500MG TAB</t>
  </si>
  <si>
    <t xml:space="preserve">VORICONAZOL 200 MG </t>
  </si>
  <si>
    <t>TRIMETOPRIM + SULFAMETOXAZOL</t>
  </si>
  <si>
    <t>MESALAZINA 500MG SUPOSITORIOS</t>
  </si>
  <si>
    <t xml:space="preserve">TRIMETOPRIM 400MG+ SULFAMETOXAZOL80MG TABLETA   </t>
  </si>
  <si>
    <t>TRIMETOPRIM SULFA 160/800MG  TAB</t>
  </si>
  <si>
    <t xml:space="preserve">VERAPAMILO 80MG CLORHIDRATO TABLETA </t>
  </si>
  <si>
    <t>VERAPAMILO CLORHIDRATO TABLETA  120 MG</t>
  </si>
  <si>
    <t>CITARABINA POLVO PARA RECONSTITUIR 500 M</t>
  </si>
  <si>
    <t xml:space="preserve">PROPINOX CLORHIDRATO 0.5G/100ML </t>
  </si>
  <si>
    <t xml:space="preserve">CASPOFUNGINA  50 MG </t>
  </si>
  <si>
    <t>MATRIZ DE GELATINA. TROMBINA LIOFILIZADA + VIAL DE 5 ML CON DILUYENTE</t>
  </si>
  <si>
    <t>IOPROMIDA 370MGI/ML X 100ML</t>
  </si>
  <si>
    <t>IOPROMIDA 370MGI/ML X 50ML</t>
  </si>
  <si>
    <t>IOHEXOL 350/ML FCO X100ML</t>
  </si>
  <si>
    <t>IOHEXOL 350MG/ML FCO X 50ML</t>
  </si>
  <si>
    <t>CLOPIDROGREL  300MG TABLETA</t>
  </si>
  <si>
    <t>PANTY PAÑAL ADULTO</t>
  </si>
  <si>
    <t>002</t>
  </si>
  <si>
    <t>MATERIAL DE CURACION Y DESECHA</t>
  </si>
  <si>
    <t xml:space="preserve">DUODERM CGF APOSITO 20 X 20 </t>
  </si>
  <si>
    <t>BOLSA  ACTIVE LIFE PEDIATRICA CONVATEC</t>
  </si>
  <si>
    <t>AGUJA HIPODERMICA 21 X 1 PULGADA (CORTA)</t>
  </si>
  <si>
    <t>AGUJA HIPODERMICA 24G X1  PULGADA</t>
  </si>
  <si>
    <t>AGUJA HIPODERMICA 26G X 3/8 PULGADA</t>
  </si>
  <si>
    <t>GUANTE R.U.</t>
  </si>
  <si>
    <t>GUANTE DESECHABLE NO ESTERIL</t>
  </si>
  <si>
    <t>ADAPTIC 3X3</t>
  </si>
  <si>
    <t>TIRAS REACTIVAS DE GLUCOSA EN SANGRE</t>
  </si>
  <si>
    <t>DREN DE PENROSE TIROIDES 1/4"</t>
  </si>
  <si>
    <t>ACEITE JOHNSON FCO X 300ML</t>
  </si>
  <si>
    <t>JERINGA LF 200 ML CT 9000</t>
  </si>
  <si>
    <t xml:space="preserve">VENDA SUPERTEX 6X5 </t>
  </si>
  <si>
    <t xml:space="preserve">VENDA SUPERTEX 4X5 </t>
  </si>
  <si>
    <t xml:space="preserve">VENDA DE ALGODON 5 PULGADAS </t>
  </si>
  <si>
    <t xml:space="preserve">GASA VERSALON NO ESTERIL  </t>
  </si>
  <si>
    <t>GUANTE NITRILO ESTERIL 6 1/2</t>
  </si>
  <si>
    <t>CATETER  INTROCAN 18GA X 1.16IN REF:  381844</t>
  </si>
  <si>
    <t>COMPRESA ESTERIL 45*45*5</t>
  </si>
  <si>
    <t>INTEGRADOR A VAPOR</t>
  </si>
  <si>
    <t xml:space="preserve">CREMA LIQUIDA JOHNSONS BABY </t>
  </si>
  <si>
    <t>CHAPSTIC</t>
  </si>
  <si>
    <t>JABON DE TOCADOR</t>
  </si>
  <si>
    <t>AGUJA HIPODERMICA 16G X 1 1/2 PULGADA</t>
  </si>
  <si>
    <t>003</t>
  </si>
  <si>
    <t>MATERIAL ESPECIALIZADO Y/O QX</t>
  </si>
  <si>
    <t>AGUJA ASPIRADO MEDULA OSEA Y BIOPSIA LARGA</t>
  </si>
  <si>
    <t>AGUJA PUNC.LUMB.22G COR.REF 183.47</t>
  </si>
  <si>
    <t>CATETER UMBILICAL FG-5</t>
  </si>
  <si>
    <t>AGUJA BIOPSIA VLT (I.D) PISTOLA CORTA 18</t>
  </si>
  <si>
    <t>SET DE ANESTESIA EPIDURAL CONTINUA REF 4514017</t>
  </si>
  <si>
    <t>CATETER SUBCLAV. BILUMEN PEDIA</t>
  </si>
  <si>
    <t>CATETER SUBCLAV. BILUMEN PEDIA. 4 X 8</t>
  </si>
  <si>
    <t>SONDA SUCCION CERRADA NEONATAL # 6</t>
  </si>
  <si>
    <t>SONDA SUCCION CERRADA NEONATAL # 7</t>
  </si>
  <si>
    <t>SONDA SUCCION CERRADA NEONATAL # 8</t>
  </si>
  <si>
    <t>SONDA SUCCION CERRADA NEONATAL # 10</t>
  </si>
  <si>
    <t>SONDA SUCCION CERRADA NEONATAL # 12</t>
  </si>
  <si>
    <t>SONDA TRAQUER VENTILACION CON CODO</t>
  </si>
  <si>
    <t xml:space="preserve">CATETER INTRACAT BILUMEN </t>
  </si>
  <si>
    <t>SUGICEL FIBRILAR RONELLY</t>
  </si>
  <si>
    <t>MASCARA VENT.NO INVA.ORO-NASAL.AD.MEDI.REF:3139507</t>
  </si>
  <si>
    <t>AGUJA DE PUNCION LUMBAR #22 LARGA</t>
  </si>
  <si>
    <t>CATETER UMBILICAL FG - 3</t>
  </si>
  <si>
    <t>CATETER SUBCLAVIO</t>
  </si>
  <si>
    <t>CATETER DOBLE JOTA 6FR</t>
  </si>
  <si>
    <t>CATETER SUBCLAVIO TRILUMEN</t>
  </si>
  <si>
    <t>CATETER SWAN GANZ(TERMODILUCIO</t>
  </si>
  <si>
    <t>CATETER SHORT LEADER (VIGON)</t>
  </si>
  <si>
    <t>ALAMBRE 35-180 GUIA HIDROFILIC</t>
  </si>
  <si>
    <t>KIT PARA NEBULIZACION POR VENTURY</t>
  </si>
  <si>
    <t>EQUIPO PATROL CON PUNZON</t>
  </si>
  <si>
    <t xml:space="preserve">SONDA FOLEY # 16 </t>
  </si>
  <si>
    <t xml:space="preserve">SONDA NASOGASTRICA # 12 </t>
  </si>
  <si>
    <t xml:space="preserve">SONDA FOLEY # 12 </t>
  </si>
  <si>
    <t>SONDA FOLEY PARA NI¶OS # 8</t>
  </si>
  <si>
    <t>SONDA FOLEY  SILICONIZADA 100%</t>
  </si>
  <si>
    <t xml:space="preserve">NUTRIFLO </t>
  </si>
  <si>
    <t>COLLAR PHILADELPHIA</t>
  </si>
  <si>
    <t>GRAPA DE BLOUN</t>
  </si>
  <si>
    <t>SONDA VENTILACION-ASPI.(TRAQUE</t>
  </si>
  <si>
    <t>SONDA DE OXIGENO NEONATAL</t>
  </si>
  <si>
    <t>SET DE MICROPUNCION</t>
  </si>
  <si>
    <t>EQUIPO E-PUMO CON BOLSA DE LAVADO X 1000ML BOLSA NUTRICION</t>
  </si>
  <si>
    <t>SONDA NASOGAS.16 FR.100%.SILICO.PARA NUTRI.ENTE.</t>
  </si>
  <si>
    <t xml:space="preserve">MASCARA LARINGEA 1.5 </t>
  </si>
  <si>
    <t>CATETER DOB.LUMEN 11.5X15CM.REF:XTP116IJSE.</t>
  </si>
  <si>
    <t>AGUJA LOCOPLEX 30 21G X 50MM 5194503</t>
  </si>
  <si>
    <t>CANULA 69320 VEN RT METAL REF 69320</t>
  </si>
  <si>
    <t>CATE.RECTO 11FR X15CM  BILU.AD.REF XTP116MT</t>
  </si>
  <si>
    <t>PDS 1 120CM LOOP XLH  Z2881G</t>
  </si>
  <si>
    <t xml:space="preserve">SET DE  VERTEBROPLASTIA </t>
  </si>
  <si>
    <t>CATETER RECTO DOBLE LUMEN ADULTO DE 11FR X 20 CM REF XTP118MT MEDCOM</t>
  </si>
  <si>
    <t>CANULA 96880-025BIO-MED VEN REF 96880-025</t>
  </si>
  <si>
    <t>CANULA 11014LAR FLOWGUARD REF 11014L</t>
  </si>
  <si>
    <t>CATETER CENTRAL BILUMEN INSERCION PERIFERICA 5FR X 50CM REFPS01652</t>
  </si>
  <si>
    <t>PLACA DESE.AD.S/ CABLE BILO REF: 8180 F</t>
  </si>
  <si>
    <t xml:space="preserve">FUNDA TALLA L PARA COMPRE. VASCU.REF:73023. </t>
  </si>
  <si>
    <t xml:space="preserve">FUNDA TALLA M COMPRE.VASCU.REF:73022. </t>
  </si>
  <si>
    <t>INFUSOR MULTIRATE DE  2-4-6CC/H</t>
  </si>
  <si>
    <t xml:space="preserve"> CPAP DE BURBU.NEONA.P/N BC-161</t>
  </si>
  <si>
    <t>CATETER PARA DIALISIS PERITONEAL REF C-PDS-901T-15</t>
  </si>
  <si>
    <t>DREN DE BLAKE 15FR REDONDO SIN CONECTOR</t>
  </si>
  <si>
    <t>ETHIBON 2-0 8 HEBRAS CON 2 RB-1 REF PXX43</t>
  </si>
  <si>
    <t>MANTA TERMICA PEDIATRICA REF</t>
  </si>
  <si>
    <t xml:space="preserve">TUNELIZADOR CATETER 38CM REF 8591-38 </t>
  </si>
  <si>
    <t>TRANSDUC. DE PRESION INVA. PX 260</t>
  </si>
  <si>
    <t>RESUCITADOR MANUAL DESECHA.</t>
  </si>
  <si>
    <t>TRANSOFIX SET DE TRANSFERENCIA DE LIQUIDOS REF 4090500</t>
  </si>
  <si>
    <t xml:space="preserve">MINI SPIKE PLUS SIN FILTRO </t>
  </si>
  <si>
    <t>TUBOMONOBRONQUIAL IZQUIERDO #35</t>
  </si>
  <si>
    <t>SURGICEL SNOW</t>
  </si>
  <si>
    <t xml:space="preserve">CANULA AMEU # 5 CON ADAPTADOR </t>
  </si>
  <si>
    <t>GUANTE DE NITRILO ESTERIL # 7.5</t>
  </si>
  <si>
    <t xml:space="preserve"> SURGIFLO REF:MS0012</t>
  </si>
  <si>
    <t>CIRCUTIO VENTILACION PED. DOBLE HILO REF.RT265</t>
  </si>
  <si>
    <t>CAT.PERITO.REF MPD257 KIT PARA INSERCION</t>
  </si>
  <si>
    <t>JERINGA DESECH.BD PLASTIPAK 20 ML.LIBRE DE LATEX.</t>
  </si>
  <si>
    <t>JERINGA DESECH BD X 10 ML PLASTIPAK.LIBRE DE LATEX.</t>
  </si>
  <si>
    <t>MASCARA VENT.NO INVA AD.LARGA FACIAL.REF:3139553.</t>
  </si>
  <si>
    <t xml:space="preserve">SET STENT URETER.J.J.4.8F X 24CM. PERC-FLEX PLUS-GUIA </t>
  </si>
  <si>
    <t xml:space="preserve">TIJERA </t>
  </si>
  <si>
    <t>SISTEMA MEDIDOR DE DIURESIS</t>
  </si>
  <si>
    <t>MONITOREO DE PRESION INTRABDOMINAL REF ABV320</t>
  </si>
  <si>
    <t>MASCARA BITRAC TOTAL FACE.REF:313-9051W.</t>
  </si>
  <si>
    <t>GASA ESTERIL RADIOPACO(10 X 10) SOBRE X 5 GASAS.</t>
  </si>
  <si>
    <t xml:space="preserve">BOLSA DESE.3 LTS/SUCCION/SOLIDI. </t>
  </si>
  <si>
    <t xml:space="preserve">BOLSA DESECHA.1.5 LT PARA SUCCION CON SOLIDIFI. </t>
  </si>
  <si>
    <t>CIRCUITO VENTILACION PEDIATRICO ALTA FRECUENCIA REF EQ1-C-0027</t>
  </si>
  <si>
    <t>SISTEMA REANI.NEONA.DESE.NEOPUFF REF:RD1300-10.</t>
  </si>
  <si>
    <t xml:space="preserve">AGUJA BLOQ.NERVIO SONOPLEX 21GX100MM- </t>
  </si>
  <si>
    <t>CANULA DE ALTO FLUJO INTERM. INFANTE REF: BC 2755.</t>
  </si>
  <si>
    <t>CIRCUITO DESECH.PARA CANULA ALTO FLUJO REF: RT329.</t>
  </si>
  <si>
    <t>CAMISA ACCESO URETERAL(BOSTON)11/13FRX36CM.REF:0222.</t>
  </si>
  <si>
    <t>CONECTOR EN Y CON DOBLE VALVULA. RX. IDX.</t>
  </si>
  <si>
    <t>MALLA PROLENE 30 X 30 CM. XYPMLI. J&amp;J.1/4</t>
  </si>
  <si>
    <t xml:space="preserve">BRACE RIGIDO TOBILLO ARTICULADO </t>
  </si>
  <si>
    <t xml:space="preserve">CAT.GUIA 14FR X 83CM(COOK) REF:C-CAE-14.0-83. </t>
  </si>
  <si>
    <t>CATETER INTERCAMBIADOR DE TUBO 8FR X 45CM(COOK) REF: C-CAE-8.0-45.</t>
  </si>
  <si>
    <t>CATETER GASTO CARDI.TERMO(FEMORAL 5FR)</t>
  </si>
  <si>
    <t xml:space="preserve">stratafix </t>
  </si>
  <si>
    <t>SONDA VENTI.ASPI.(TUBO)16 FR.REF:22606-5.</t>
  </si>
  <si>
    <t xml:space="preserve">FUNDAS PARA COMPRESOR VASCU.SMALL </t>
  </si>
  <si>
    <t>INCHEQUE A VAPOR X 25 HOJAS</t>
  </si>
  <si>
    <t>SONDA SUCCION CERRADA 5 FR NEONATAL</t>
  </si>
  <si>
    <t xml:space="preserve">APOSITO XEROFORM 12.7 X 22.9 CM </t>
  </si>
  <si>
    <t xml:space="preserve">APOSITO KENDALL FOAM AMD DRESSINGS 20 X 20 CM </t>
  </si>
  <si>
    <t xml:space="preserve">EQUIPO BOMBA INFUSION </t>
  </si>
  <si>
    <t xml:space="preserve">SURGICEL SNOW 10.2 X 10.2 </t>
  </si>
  <si>
    <t>DREN DE SILICONA 19FR X 15FR JACKSON PRATT REF JP-HUR910</t>
  </si>
  <si>
    <t>CANULA NASAL INFANT OPTIFLOW REF: OPT316</t>
  </si>
  <si>
    <t xml:space="preserve">SENSI CARE SPRAY 50ML </t>
  </si>
  <si>
    <t xml:space="preserve">CATETER CENTRAL PICC BILUMEN PROTEGIDO ALTA PRESION 5.5FR X 50CM </t>
  </si>
  <si>
    <t xml:space="preserve"> ZEBRA PLASMA ROLLO DOBLE 70 X 35mm REF CD48</t>
  </si>
  <si>
    <t>CAT.DRENA. UNIVE.LGUC.REF:10FR-14FR.</t>
  </si>
  <si>
    <t>FILTRO VENA CAVA</t>
  </si>
  <si>
    <t>SONDA FOLEY SILICONIZADA  20 TRES VIAS</t>
  </si>
  <si>
    <t>EQUIPO BOMBA INFUSION NEONATAL REF VMC9626</t>
  </si>
  <si>
    <t>DRENAJE BLAKE JHONSON &amp;JHONSON 24 FR</t>
  </si>
  <si>
    <t>FILTRO BACTERIAL</t>
  </si>
  <si>
    <t>PROLENE 2-0 SC26</t>
  </si>
  <si>
    <t>APOSITO AQUACEL EXTRA  15 X 15 CM</t>
  </si>
  <si>
    <t>TRANSDUCTOR PEDIATRICO</t>
  </si>
  <si>
    <t>CATETER SET CRICOTIROTOMIA</t>
  </si>
  <si>
    <t>EXTENSION PARA JERINGA   INJECTOR</t>
  </si>
  <si>
    <t>CATETER MONOLUMEN INSERCION PERIFERICA 4FR X 50CM REF 01PR05041</t>
  </si>
  <si>
    <t>CAT. INTRODUCTOR MAC</t>
  </si>
  <si>
    <t>FERULA FINGER REF 5720 A</t>
  </si>
  <si>
    <t>SET PARA PERFUSOR 50 ML</t>
  </si>
  <si>
    <t>SET PARA PERFUSOR  20ML</t>
  </si>
  <si>
    <t>ELECTRODO EXTER. P/. MARCAPASO ADULTO</t>
  </si>
  <si>
    <t>GUIA PT GRAPHIX INTERMEDIA PUNTA EN J 182CM</t>
  </si>
  <si>
    <t>INTRO.S.SHEA. 6FX11CM H7491603506B0</t>
  </si>
  <si>
    <t>CLOSURE FAST CATHETER 7F X 60 CM</t>
  </si>
  <si>
    <t>COSEAL 4ML REF 934074</t>
  </si>
  <si>
    <t>INTRODUCTOR ARTERIAL FEMORAL 6FR X 11CM PSIF11038</t>
  </si>
  <si>
    <t>ADAPTADOR DE PERFUSION</t>
  </si>
  <si>
    <t>BASTON EST?NDAR DE SUCCION</t>
  </si>
  <si>
    <t>CANULA DE AORTA</t>
  </si>
  <si>
    <t>CANULA DE CARDIOPLEJIA</t>
  </si>
  <si>
    <t>CANULA DE PERFUSION ANTEROGRADA</t>
  </si>
  <si>
    <t>FIJADOR.CANULA(TORNIQ)REF: 79006</t>
  </si>
  <si>
    <t>CONECTOR.3/16 X 3/16 X 3/16 EN Y</t>
  </si>
  <si>
    <t>LLAVE MANIFOLD</t>
  </si>
  <si>
    <t>ELECTRODO MULTIFUNCIONAL ZOLL</t>
  </si>
  <si>
    <t>PDS 2 - 0 SH</t>
  </si>
  <si>
    <t>004</t>
  </si>
  <si>
    <t>MATERIAL QUIRURGICO</t>
  </si>
  <si>
    <t>MEDIAS ANTIEMBOLICAS M REF 3416LF</t>
  </si>
  <si>
    <t>AGUJA BIOPSIA  VLT 18AG X 20CM LARGA</t>
  </si>
  <si>
    <t>AGUJA BIOPSIA VLT (I.D)</t>
  </si>
  <si>
    <t>AGUJA COAXIAL PARA BIOPSIA</t>
  </si>
  <si>
    <t>AGUJA DE CHIBA 18 GA X 20 CM.MCN 1808</t>
  </si>
  <si>
    <t>CONDUCTOR PARA TUBO ENDOTRAQUEAL PEDIA.</t>
  </si>
  <si>
    <t>PDS 7-0VB1</t>
  </si>
  <si>
    <t>COTONOIDE</t>
  </si>
  <si>
    <t>ALGINATO DE CALCIO+DANTOINA+ACIDO BORICO</t>
  </si>
  <si>
    <t xml:space="preserve">SONDA FOLEY # 14 </t>
  </si>
  <si>
    <t>TRANSDUCTOR DE PRESION INVASIV</t>
  </si>
  <si>
    <t>CATGUT CROMADO O CT1 COD.812 H</t>
  </si>
  <si>
    <t>CATGUT CROMADO 2/0 CT1</t>
  </si>
  <si>
    <t>CATGUT CROMADO 3/0 SH</t>
  </si>
  <si>
    <t>CATGUT CROMADO 4/O RB1 COD.U20</t>
  </si>
  <si>
    <t>CATGUT CROMADO 5/O RB1 CO.U202</t>
  </si>
  <si>
    <t>CATGUT SIMPLE 2/O CT1 COD. 843</t>
  </si>
  <si>
    <t>ETHIBON 2/O SH COD. B 523 T</t>
  </si>
  <si>
    <t>ETHILON 2/O FS = S C 26</t>
  </si>
  <si>
    <t>ETHILON 3/0 FS1= SC 24</t>
  </si>
  <si>
    <t>ETHILON 4/0 FS2 = SC 20</t>
  </si>
  <si>
    <t>ETHILON 5/0 FS2 = SC 20</t>
  </si>
  <si>
    <t>PROLENE O CT1  COD. 8424 H</t>
  </si>
  <si>
    <t>PROLENE 3/0 PS1 = E 24 = SC24</t>
  </si>
  <si>
    <t>PROLENE 2 C.A. LR REF.3846T</t>
  </si>
  <si>
    <t>PROLENE 1 CT1</t>
  </si>
  <si>
    <t>PROLENE 4/0 PS2 = E 19</t>
  </si>
  <si>
    <t xml:space="preserve">PROLENE 4/O RB1/RB1 COD. 8557 </t>
  </si>
  <si>
    <t>PROLENE 5/0 P3 = E13</t>
  </si>
  <si>
    <t xml:space="preserve">PROLENE 5/O RB1/RB1  COD.8556 </t>
  </si>
  <si>
    <t>PROLENE 5/0 PS2 = E 19</t>
  </si>
  <si>
    <t>PROLENE 6/0 C1 COD.8726 H</t>
  </si>
  <si>
    <t>PROLENE 6/0 P3 = P1 =E11</t>
  </si>
  <si>
    <t>SEDA 2-0 FS = SC-26</t>
  </si>
  <si>
    <t>SEDA 2/O SH</t>
  </si>
  <si>
    <t>SEDA 3/0 FS1 = SC 24</t>
  </si>
  <si>
    <t xml:space="preserve">SEDA 3/O SH </t>
  </si>
  <si>
    <t>SEDA 4/O RB1 COD. K871 H</t>
  </si>
  <si>
    <t>SUTUPAK 2/O SA  COD. SC65 T</t>
  </si>
  <si>
    <t>SUTUPAK 3/O SA COD. SC64 T</t>
  </si>
  <si>
    <t>VICRYL O CT1  COD. J346 H</t>
  </si>
  <si>
    <t>VICRYL O SH  COD. J318 H</t>
  </si>
  <si>
    <t>VICRYL 1 CT1  COD. J347 H</t>
  </si>
  <si>
    <t>VICRYL 2/0 CT1 COD. J345 H</t>
  </si>
  <si>
    <t>VICRYL 2/O SH  COD. J317 H</t>
  </si>
  <si>
    <t>VICRYL 3/0 FS2 = SC20</t>
  </si>
  <si>
    <t>VICRYL 4/0 FS2 = SC 20</t>
  </si>
  <si>
    <t>VICRYL 4/O RB1  COD. J304 H</t>
  </si>
  <si>
    <t>VICRYL 5-0 P-3= E-13</t>
  </si>
  <si>
    <t xml:space="preserve">CABLES PARA ELECTROBISTURI </t>
  </si>
  <si>
    <t>CANULA DE GUEDEL X  8 CM (VERDE)</t>
  </si>
  <si>
    <t>CANULA DE OXIGENO PEDIATRICA</t>
  </si>
  <si>
    <t>CONDUCTOR PARA TUBO ENDOTRAQUEAL</t>
  </si>
  <si>
    <t>ELECTRODO 3M.</t>
  </si>
  <si>
    <t xml:space="preserve">EQUIPO DE IRRIGACION </t>
  </si>
  <si>
    <t>GELFOAM (SPONGOSTAN)</t>
  </si>
  <si>
    <t xml:space="preserve">MASCARA DE ANESTESIA # 0 </t>
  </si>
  <si>
    <t>SURGICEL HEMOSTATICO 4X8</t>
  </si>
  <si>
    <t>TROCAR UTILIZADO EN VIDEO.</t>
  </si>
  <si>
    <t>TUBO ENDOTRAQUEAL ESPIRAL # 38</t>
  </si>
  <si>
    <t>TUBO ENDOTRAQUEAL ESPIRAL # 40</t>
  </si>
  <si>
    <t>TUBO ENDOTRAQUEAL ESPIRAL # 42</t>
  </si>
  <si>
    <t>AGUJA ARPON PARA MAMA 2110</t>
  </si>
  <si>
    <t xml:space="preserve">CERA PARA  HUESO </t>
  </si>
  <si>
    <t xml:space="preserve">CERVIX  SET  </t>
  </si>
  <si>
    <t>CINTA INDICADOR A VAPOR</t>
  </si>
  <si>
    <t>LIGACLIPS VERDE LT 300</t>
  </si>
  <si>
    <t xml:space="preserve">SIERRA GIGLI </t>
  </si>
  <si>
    <t xml:space="preserve">INCENTIVADOR RESPIRATORIO VOLUMETRICO </t>
  </si>
  <si>
    <t xml:space="preserve">VENDA ELASTICA 6X5 </t>
  </si>
  <si>
    <t xml:space="preserve">VENDA ELASTICA 5X5 </t>
  </si>
  <si>
    <t xml:space="preserve">VENDA ELASTICA 4X5 </t>
  </si>
  <si>
    <t xml:space="preserve">VENDA SUPERTEX 5X5 </t>
  </si>
  <si>
    <t xml:space="preserve">VENDA SUPERTEX 3X5 </t>
  </si>
  <si>
    <t xml:space="preserve">VENDA DE ALGODON 4 PULGADAS </t>
  </si>
  <si>
    <t xml:space="preserve">VENDA DE ALGODON 6 PULGADAS </t>
  </si>
  <si>
    <t>CANULA DE TRAQUEOSTOMIA TRACOE</t>
  </si>
  <si>
    <t>CONDUCTOR PARA TUBO ENDO.6  FR NEO</t>
  </si>
  <si>
    <t>PLACA ADUL.ELEC/QUIRUR.BILOBULADA CON CABLE</t>
  </si>
  <si>
    <t>TROCAR UTILIZAFO EN VIDEO 5 LT</t>
  </si>
  <si>
    <t>SONDA FOLEY  6 FR 2 VIAS SILICONIZADA</t>
  </si>
  <si>
    <t xml:space="preserve">PLEDGET  DE TEFLON (7 MM X 3 MM X 1.5 MM)  REF PCP20 </t>
  </si>
  <si>
    <t xml:space="preserve"> AIRE RESS 0.5 L</t>
  </si>
  <si>
    <t>RESUCITADOR MANUAL AMBU PEDIATRICO</t>
  </si>
  <si>
    <t>ETHIBOND 2 LR</t>
  </si>
  <si>
    <t>CATETER TORAXICO RECTO DRILLTEX. REF: 8032.</t>
  </si>
  <si>
    <t>CATETER PERITONEAL HAKIM 85 CM REF. 823045</t>
  </si>
  <si>
    <t>SISTEMA DE DRENAJE EXTERNO EL ROSARIO</t>
  </si>
  <si>
    <t>VALVULA HAKIM PREC STAN REF823003</t>
  </si>
  <si>
    <t>SET  DRENAJE NEFR STANDAR 4.0FR. REF NPAS-100-HC-NT</t>
  </si>
  <si>
    <t>MALLA ULTRAPRO 10 cm x 15cm</t>
  </si>
  <si>
    <t>VICRYL RAPIDE 2-0 AG CT1 VR945</t>
  </si>
  <si>
    <t>MONOCRY 4 0 PS2</t>
  </si>
  <si>
    <t>PROLENE 2-0 75 CM CT-1</t>
  </si>
  <si>
    <t>PDS II VLT 3 O SH</t>
  </si>
  <si>
    <t>PDS 5 0 RB 1</t>
  </si>
  <si>
    <t>MONOCRYL 5/0 O P1</t>
  </si>
  <si>
    <t>SEDA 2-0 KS</t>
  </si>
  <si>
    <t>NUROLON 1 CT1 5425H</t>
  </si>
  <si>
    <t>PDS II 0 CT 1</t>
  </si>
  <si>
    <t>ETHIBOND 3-0 RB-1</t>
  </si>
  <si>
    <t>VICRYL RAPID 4-0 PS-2</t>
  </si>
  <si>
    <t>VICRYL RAPID 3-0 PS-2</t>
  </si>
  <si>
    <t>SEDA 0 CON AGUJA</t>
  </si>
  <si>
    <t>ETHIBOND 4-O RB1</t>
  </si>
  <si>
    <t>SEDA 4/0 SA83T J&amp;J</t>
  </si>
  <si>
    <t>SURGICEL 3*4   HEMO 7.5*10</t>
  </si>
  <si>
    <t>CABLE DEL UMBRAL</t>
  </si>
  <si>
    <t xml:space="preserve">RESUCITADOR AMBU REUSABLE </t>
  </si>
  <si>
    <t>006</t>
  </si>
  <si>
    <t>OTRO MATERIAL QUIRURGICO</t>
  </si>
  <si>
    <t xml:space="preserve"> GRAPADORA LINEAR CUTTER 75 MM BLUE TLC75</t>
  </si>
  <si>
    <t>SLING PARA INCONTINENCIA FEMENINA TRASOPTURATRIZ</t>
  </si>
  <si>
    <t>GLUTAMINA CON LACTOBACILLUS</t>
  </si>
  <si>
    <t>008</t>
  </si>
  <si>
    <t>SUPLEMENTO DIETARIO_NUTRICION</t>
  </si>
  <si>
    <t>TL</t>
  </si>
  <si>
    <t>GLYTROL ULTRAPAK 1500ML</t>
  </si>
  <si>
    <t>NUTREN 1.5 NUTRICIONAL ULTRAPAK 1000ML</t>
  </si>
  <si>
    <t xml:space="preserve">LECHE S26  LATA                   </t>
  </si>
  <si>
    <t>POTASIO GLUCONATO  31.2 %</t>
  </si>
  <si>
    <t>SIMILAC 2IQPLUS</t>
  </si>
  <si>
    <t xml:space="preserve">SIMILAC SPC 30KCAL 2 OZ </t>
  </si>
  <si>
    <t xml:space="preserve">SIMILAC SPC24 KCAL FCO X 20HZ </t>
  </si>
  <si>
    <t>ARANDANO 560MG TAB</t>
  </si>
  <si>
    <t>LECHE S26 CONFORT GOLD</t>
  </si>
  <si>
    <t>CASEINATO DE CALCIO LATA X 250 GRAMOS</t>
  </si>
  <si>
    <t>SOYA</t>
  </si>
  <si>
    <t>FORMULA NUTRIC.PEPT.INMUNO.</t>
  </si>
  <si>
    <t>AMINOACIDO ENTERAL LPC 1000ML FRASCO</t>
  </si>
  <si>
    <t>ALIMENTO EN POLVO A BASE DE GLUCOSA Y PROTEINA EN SUERO FRCO X 400GR</t>
  </si>
  <si>
    <t>FORMULAS PARA LACTANTES A BASE DE SOYA</t>
  </si>
  <si>
    <t>HIERRO+ACIDOS GRASOS+DHA+ARA Y NUCLEOTIDOS.</t>
  </si>
  <si>
    <t>LECHE NAN H A.1</t>
  </si>
  <si>
    <t>TR</t>
  </si>
  <si>
    <t>041</t>
  </si>
  <si>
    <t>SUM, MAT, RPTOS, IMAGENES DIAG</t>
  </si>
  <si>
    <t>057</t>
  </si>
  <si>
    <t>ELEMENTOS DE ASEO Y LAVANDERIA</t>
  </si>
  <si>
    <t>GL</t>
  </si>
  <si>
    <t xml:space="preserve">ROLLO PARA CAMILLA (TELA NO TEJIDA AZUL) </t>
  </si>
  <si>
    <t>085</t>
  </si>
  <si>
    <t>SUMINISTROS Y MATERIAL ESTERIL</t>
  </si>
  <si>
    <t xml:space="preserve"> DETERGEN.ENZIMA. PROLYSTICA - ENDOZYME</t>
  </si>
  <si>
    <t xml:space="preserve">KIT OVEROL CAMPO POLAINA </t>
  </si>
  <si>
    <t>TIRA INDICADORA STERRAD RF 4100</t>
  </si>
  <si>
    <t>CINTA INDICADORA STERRAD RF 14202</t>
  </si>
  <si>
    <t>TEST BIOLOGICO STERRAD RF14324</t>
  </si>
  <si>
    <t>ROLLO TYVEK 70 X 100 REF: 2482</t>
  </si>
  <si>
    <t>ROLLO TYVEK 70 X 200 REF: 2484</t>
  </si>
  <si>
    <t>ROLLO TYVEK 70 X 250 REF:42425.</t>
  </si>
  <si>
    <t>ROLLO TYVEK 70X350 REF 42435</t>
  </si>
  <si>
    <t>ROLLO TYVEK 70 X 75 REF: 2481</t>
  </si>
  <si>
    <t>CIDEX OPA</t>
  </si>
  <si>
    <t>CIDEZIME DETERG.ENZIMATICO</t>
  </si>
  <si>
    <t>ROLLO A VAPOR STERRAD X 10 CMTS</t>
  </si>
  <si>
    <t>HEMINA HUMANA  250 MG AMP</t>
  </si>
  <si>
    <t>089</t>
  </si>
  <si>
    <t>MDTO VITAL NO DISPONIBLE</t>
  </si>
  <si>
    <t>AZUL DE METILENO  100MG/10ML INY</t>
  </si>
  <si>
    <t>AZUL DE METILENO 10MG/ML AMP</t>
  </si>
  <si>
    <t>PMA</t>
  </si>
  <si>
    <t>PREPARACIONES MAGISTRALES</t>
  </si>
  <si>
    <t>ENDOGRAPADORA ECHELON FLEX 45M DE POWERED  JHONSON</t>
  </si>
  <si>
    <t xml:space="preserve">ECHELON FLEX DE  60MM POWERED   DE JHONSON </t>
  </si>
  <si>
    <t xml:space="preserve">SECURESTRAP DE 12 DISPAROS JHONSON  </t>
  </si>
  <si>
    <t xml:space="preserve">MALLA ULTRAPRO 6X11 CM  JHONSON </t>
  </si>
  <si>
    <t xml:space="preserve">RECARGA VERDE DE 60MM DE JHONSON </t>
  </si>
  <si>
    <t xml:space="preserve">SECURESTRAP DE 25 DISPAROS  DE JHONSON </t>
  </si>
  <si>
    <t xml:space="preserve">RECARGA ENDOSCOPICA DE 60MM DORADA  DEJHONSON </t>
  </si>
  <si>
    <t xml:space="preserve">MALLA UNITAPE TPLUS RP MEDICAS </t>
  </si>
  <si>
    <t xml:space="preserve">ESFINTER URINARIO  ARTIFICIAL  AMS 800  IZ DE BOSTON SCIENTIFIC </t>
  </si>
  <si>
    <t>CONSUMO PROMEDIO ANUAL</t>
  </si>
  <si>
    <t>Tubo</t>
  </si>
  <si>
    <t>Ampolla</t>
  </si>
  <si>
    <t>Bolsa</t>
  </si>
  <si>
    <t>Unidad</t>
  </si>
  <si>
    <t>Tarro</t>
  </si>
  <si>
    <t>Capsula</t>
  </si>
  <si>
    <t>Caja</t>
  </si>
  <si>
    <t>Comprimido</t>
  </si>
  <si>
    <t>Frasco</t>
  </si>
  <si>
    <t>Paquete</t>
  </si>
  <si>
    <t>Galon</t>
  </si>
  <si>
    <t>Tableta</t>
  </si>
  <si>
    <t>Lata</t>
  </si>
  <si>
    <t>Miligramo</t>
  </si>
  <si>
    <t>Gramo</t>
  </si>
  <si>
    <t>Centimetro Cubico</t>
  </si>
  <si>
    <t>Jeringa Precargada</t>
  </si>
  <si>
    <t>Ovulo</t>
  </si>
  <si>
    <t>Sobre</t>
  </si>
  <si>
    <t>Supositorio</t>
  </si>
  <si>
    <t>Gotas</t>
  </si>
  <si>
    <t>dispositivo</t>
  </si>
  <si>
    <t>Inhalador</t>
  </si>
  <si>
    <t>Puff</t>
  </si>
  <si>
    <t>REGISTRO INVIMA</t>
  </si>
  <si>
    <t>FECHA VENCIMIENTO REGISTRO INVIMA (DIA/MES/AÑO)</t>
  </si>
  <si>
    <t>CLASIFICACIÓN SEGÚN DE RIESGO</t>
  </si>
  <si>
    <t>CODIGO CUM</t>
  </si>
  <si>
    <t>UNIDAD MINIMA DE VENTA DEL PROVEEDOR</t>
  </si>
  <si>
    <t>VALOR UNITARIO</t>
  </si>
  <si>
    <t>PORCENTAJE  DE IVA (%)</t>
  </si>
  <si>
    <t>TIEMPO ENTREGA</t>
  </si>
  <si>
    <t>PRESENTACIÓN</t>
  </si>
  <si>
    <t>CANTIDAD</t>
  </si>
  <si>
    <t>FORMATO
COTIZACIÓN GENERAL DE MEDICAMENTOS Y DISPOSITIVOS MÉDICOS 
AÑO 2019</t>
  </si>
  <si>
    <t>DESCRIPCIÓN ARTICULO</t>
  </si>
  <si>
    <t>MARCA  O LABORATORIO FABRICANTE</t>
  </si>
  <si>
    <t>CONSUMO  PROMEDIO ANUAL</t>
  </si>
  <si>
    <t>MANEJO EN CONSIGNACIÓN (SI/NO)</t>
  </si>
  <si>
    <t>MANEJO EN CADENA DE FRIO (SI/NO)</t>
  </si>
  <si>
    <t>DESCRIPCIÓN COMERCIAL DEL ARTICULO OFERTADO</t>
  </si>
  <si>
    <t>DESCRIPCION GENERICA</t>
  </si>
  <si>
    <t>No . CONSECUTIVO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</si>
</sst>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00"/>
    <numFmt numFmtId="165" formatCode="&quot;$&quot;#,##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Arial"/>
      <family val="2"/>
    </font>
    <font>
      <sz val="8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10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0" fontId="4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 applyNumberFormat="0" applyFill="0" applyBorder="0" applyAlignment="0" applyProtection="0"/>
  </cellStyleXfs>
  <cellXfs count="72">
    <xf numFmtId="0" fontId="0" fillId="0" borderId="0" xfId="0"/>
    <xf numFmtId="0" fontId="0" fillId="0" borderId="0" xfId="0"/>
    <xf numFmtId="0" fontId="9" fillId="2" borderId="0" xfId="0" applyFont="1" applyFill="1"/>
    <xf numFmtId="0" fontId="9" fillId="2" borderId="0" xfId="0" applyFont="1" applyFill="1" applyAlignment="1">
      <alignment horizontal="right"/>
    </xf>
    <xf numFmtId="0" fontId="9" fillId="2" borderId="0" xfId="0" applyFont="1" applyFill="1" applyAlignment="1">
      <alignment wrapText="1"/>
    </xf>
    <xf numFmtId="3" fontId="9" fillId="2" borderId="0" xfId="0" applyNumberFormat="1" applyFont="1" applyFill="1"/>
    <xf numFmtId="0" fontId="8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1" fillId="0" borderId="0" xfId="0" applyFont="1"/>
    <xf numFmtId="0" fontId="0" fillId="0" borderId="0" xfId="0"/>
    <xf numFmtId="0" fontId="7" fillId="2" borderId="0" xfId="0" applyFont="1" applyFill="1"/>
    <xf numFmtId="49" fontId="7" fillId="2" borderId="0" xfId="0" applyNumberFormat="1" applyFont="1" applyFill="1"/>
    <xf numFmtId="9" fontId="7" fillId="2" borderId="0" xfId="1" applyFont="1" applyFill="1"/>
    <xf numFmtId="0" fontId="2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 vertical="center" wrapText="1"/>
    </xf>
    <xf numFmtId="0" fontId="9" fillId="2" borderId="0" xfId="0" applyFont="1" applyFill="1"/>
    <xf numFmtId="3" fontId="3" fillId="2" borderId="0" xfId="0" applyNumberFormat="1" applyFont="1" applyFill="1" applyBorder="1" applyAlignment="1">
      <alignment horizontal="center" vertical="center" wrapText="1"/>
    </xf>
    <xf numFmtId="3" fontId="7" fillId="2" borderId="0" xfId="0" applyNumberFormat="1" applyFont="1" applyFill="1"/>
    <xf numFmtId="165" fontId="3" fillId="2" borderId="0" xfId="0" applyNumberFormat="1" applyFont="1" applyFill="1" applyBorder="1" applyAlignment="1">
      <alignment horizontal="center" vertical="center" wrapText="1"/>
    </xf>
    <xf numFmtId="165" fontId="7" fillId="2" borderId="0" xfId="0" applyNumberFormat="1" applyFont="1" applyFill="1"/>
    <xf numFmtId="0" fontId="8" fillId="3" borderId="2" xfId="0" applyFont="1" applyFill="1" applyBorder="1" applyAlignment="1" applyProtection="1">
      <alignment horizontal="center" vertical="center" wrapText="1"/>
      <protection locked="0"/>
    </xf>
    <xf numFmtId="3" fontId="8" fillId="3" borderId="2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0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3" fontId="8" fillId="3" borderId="1" xfId="0" applyNumberFormat="1" applyFont="1" applyFill="1" applyBorder="1" applyAlignment="1">
      <alignment horizontal="center" vertical="center" wrapText="1"/>
    </xf>
    <xf numFmtId="0" fontId="0" fillId="0" borderId="0" xfId="0"/>
    <xf numFmtId="0" fontId="10" fillId="0" borderId="0" xfId="0" applyFont="1"/>
    <xf numFmtId="0" fontId="10" fillId="0" borderId="0" xfId="0" applyFont="1" applyAlignment="1">
      <alignment horizontal="center" vertical="center"/>
    </xf>
    <xf numFmtId="0" fontId="10" fillId="0" borderId="2" xfId="0" applyFont="1" applyBorder="1" applyAlignment="1">
      <alignment vertical="center"/>
    </xf>
    <xf numFmtId="0" fontId="10" fillId="0" borderId="2" xfId="0" applyFont="1" applyBorder="1" applyAlignment="1">
      <alignment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2" xfId="0" applyFont="1" applyBorder="1"/>
    <xf numFmtId="0" fontId="10" fillId="0" borderId="2" xfId="0" applyFont="1" applyBorder="1" applyAlignment="1">
      <alignment horizontal="center" vertical="center"/>
    </xf>
    <xf numFmtId="0" fontId="10" fillId="4" borderId="2" xfId="0" applyFont="1" applyFill="1" applyBorder="1" applyAlignment="1">
      <alignment vertical="center"/>
    </xf>
    <xf numFmtId="0" fontId="10" fillId="4" borderId="2" xfId="0" applyFont="1" applyFill="1" applyBorder="1" applyAlignment="1">
      <alignment vertical="center" wrapText="1"/>
    </xf>
    <xf numFmtId="0" fontId="10" fillId="0" borderId="2" xfId="0" applyFont="1" applyBorder="1" applyAlignment="1">
      <alignment horizontal="left" vertical="center" wrapText="1"/>
    </xf>
    <xf numFmtId="49" fontId="10" fillId="0" borderId="2" xfId="0" applyNumberFormat="1" applyFont="1" applyBorder="1" applyAlignment="1">
      <alignment vertical="center" wrapText="1"/>
    </xf>
    <xf numFmtId="0" fontId="10" fillId="5" borderId="2" xfId="0" applyFont="1" applyFill="1" applyBorder="1" applyAlignment="1">
      <alignment horizontal="center" vertical="center"/>
    </xf>
    <xf numFmtId="0" fontId="10" fillId="5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2" borderId="0" xfId="0" applyFont="1" applyFill="1" applyBorder="1" applyAlignment="1">
      <alignment horizontal="left" vertical="center"/>
    </xf>
    <xf numFmtId="0" fontId="7" fillId="2" borderId="0" xfId="0" applyFont="1" applyFill="1" applyAlignment="1">
      <alignment horizontal="left" vertical="center"/>
    </xf>
    <xf numFmtId="0" fontId="10" fillId="0" borderId="0" xfId="0" applyFont="1" applyAlignment="1">
      <alignment horizontal="left" vertical="center"/>
    </xf>
    <xf numFmtId="1" fontId="10" fillId="5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14" fillId="3" borderId="3" xfId="0" applyFont="1" applyFill="1" applyBorder="1" applyAlignment="1">
      <alignment horizontal="center" vertical="center" wrapText="1"/>
    </xf>
    <xf numFmtId="0" fontId="14" fillId="3" borderId="7" xfId="0" applyFont="1" applyFill="1" applyBorder="1" applyAlignment="1">
      <alignment horizontal="center" vertical="center" wrapText="1"/>
    </xf>
    <xf numFmtId="0" fontId="14" fillId="3" borderId="4" xfId="0" applyFont="1" applyFill="1" applyBorder="1" applyAlignment="1">
      <alignment horizontal="center" vertical="center" wrapText="1"/>
    </xf>
    <xf numFmtId="0" fontId="14" fillId="3" borderId="5" xfId="0" applyFont="1" applyFill="1" applyBorder="1" applyAlignment="1">
      <alignment horizontal="center" vertical="center" wrapText="1"/>
    </xf>
    <xf numFmtId="0" fontId="14" fillId="3" borderId="8" xfId="0" applyFont="1" applyFill="1" applyBorder="1" applyAlignment="1">
      <alignment horizontal="center" vertical="center" wrapText="1"/>
    </xf>
    <xf numFmtId="0" fontId="14" fillId="3" borderId="6" xfId="0" applyFont="1" applyFill="1" applyBorder="1" applyAlignment="1">
      <alignment horizontal="center" vertical="center" wrapText="1"/>
    </xf>
    <xf numFmtId="0" fontId="14" fillId="3" borderId="0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165" fontId="8" fillId="3" borderId="2" xfId="0" applyNumberFormat="1" applyFont="1" applyFill="1" applyBorder="1" applyAlignment="1" applyProtection="1">
      <alignment horizontal="center" vertical="center" wrapText="1"/>
      <protection locked="0"/>
    </xf>
    <xf numFmtId="9" fontId="8" fillId="3" borderId="2" xfId="1" applyFont="1" applyFill="1" applyBorder="1" applyAlignment="1" applyProtection="1">
      <alignment horizontal="center" vertical="center" wrapText="1"/>
      <protection locked="0"/>
    </xf>
    <xf numFmtId="3" fontId="8" fillId="3" borderId="2" xfId="0" applyNumberFormat="1" applyFont="1" applyFill="1" applyBorder="1" applyAlignment="1" applyProtection="1">
      <alignment horizontal="center" vertical="center" wrapText="1"/>
      <protection locked="0"/>
    </xf>
    <xf numFmtId="0" fontId="8" fillId="3" borderId="2" xfId="0" applyFont="1" applyFill="1" applyBorder="1" applyAlignment="1" applyProtection="1">
      <alignment horizontal="center" vertical="center" wrapText="1"/>
      <protection locked="0"/>
    </xf>
    <xf numFmtId="164" fontId="8" fillId="3" borderId="2" xfId="0" applyNumberFormat="1" applyFont="1" applyFill="1" applyBorder="1" applyAlignment="1" applyProtection="1">
      <alignment horizontal="center" vertical="center" wrapText="1"/>
      <protection locked="0"/>
    </xf>
    <xf numFmtId="0" fontId="8" fillId="3" borderId="1" xfId="0" applyFont="1" applyFill="1" applyBorder="1" applyAlignment="1" applyProtection="1">
      <alignment horizontal="center" vertical="center" wrapText="1"/>
      <protection locked="0"/>
    </xf>
    <xf numFmtId="0" fontId="8" fillId="3" borderId="9" xfId="0" applyFont="1" applyFill="1" applyBorder="1" applyAlignment="1" applyProtection="1">
      <alignment horizontal="center" vertical="center" wrapText="1"/>
      <protection locked="0"/>
    </xf>
    <xf numFmtId="49" fontId="8" fillId="3" borderId="1" xfId="0" applyNumberFormat="1" applyFont="1" applyFill="1" applyBorder="1" applyAlignment="1" applyProtection="1">
      <alignment horizontal="center" vertical="center" wrapText="1"/>
      <protection locked="0"/>
    </xf>
    <xf numFmtId="49" fontId="8" fillId="3" borderId="9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0" xfId="0" applyFont="1" applyFill="1" applyBorder="1" applyAlignment="1">
      <alignment horizontal="center" vertical="center" wrapText="1"/>
    </xf>
    <xf numFmtId="49" fontId="8" fillId="3" borderId="2" xfId="0" applyNumberFormat="1" applyFont="1" applyFill="1" applyBorder="1" applyAlignment="1" applyProtection="1">
      <alignment horizontal="center" vertical="center" wrapText="1"/>
      <protection locked="0"/>
    </xf>
  </cellXfs>
  <cellStyles count="8">
    <cellStyle name="Estilo 1_Consumos Promedio CP" xfId="7" xr:uid="{C28D3896-57CC-4EF5-B167-87D8C2195F1F}"/>
    <cellStyle name="Excel Built-in Normal" xfId="2" xr:uid="{00000000-0005-0000-0000-00002F000000}"/>
    <cellStyle name="Excel Built-in Normal 2" xfId="3" xr:uid="{00000000-0005-0000-0000-000030000000}"/>
    <cellStyle name="Excel Built-in Normal 3" xfId="4" xr:uid="{00000000-0005-0000-0000-000031000000}"/>
    <cellStyle name="Excel Built-in Normal 4" xfId="5" xr:uid="{00000000-0005-0000-0000-000032000000}"/>
    <cellStyle name="Normal" xfId="0" builtinId="0"/>
    <cellStyle name="Normal 2" xfId="6" xr:uid="{00000000-0005-0000-0000-000033000000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1</xdr:row>
      <xdr:rowOff>85725</xdr:rowOff>
    </xdr:from>
    <xdr:to>
      <xdr:col>2</xdr:col>
      <xdr:colOff>899671</xdr:colOff>
      <xdr:row>2</xdr:row>
      <xdr:rowOff>390591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8E5E271-A27B-4BF3-9B9E-8C8E667CC1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0" y="276225"/>
          <a:ext cx="1499746" cy="74301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123825</xdr:colOff>
      <xdr:row>1</xdr:row>
      <xdr:rowOff>47625</xdr:rowOff>
    </xdr:from>
    <xdr:to>
      <xdr:col>3</xdr:col>
      <xdr:colOff>1223521</xdr:colOff>
      <xdr:row>2</xdr:row>
      <xdr:rowOff>390591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2041756-0B16-4947-81B9-1C9C0E500F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2025" y="238125"/>
          <a:ext cx="1652146" cy="7811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93253A-241E-45A9-9DF9-81FA2F209B7F}">
  <dimension ref="A1:J2134"/>
  <sheetViews>
    <sheetView showGridLines="0" tabSelected="1" workbookViewId="0">
      <pane ySplit="5" topLeftCell="A6" activePane="bottomLeft" state="frozen"/>
      <selection pane="bottomLeft" activeCell="D14" sqref="D14"/>
    </sheetView>
  </sheetViews>
  <sheetFormatPr baseColWidth="10" defaultRowHeight="15" x14ac:dyDescent="0.25"/>
  <cols>
    <col min="1" max="1" width="2.140625" style="1" customWidth="1"/>
    <col min="2" max="2" width="10.5703125" customWidth="1"/>
    <col min="3" max="3" width="15.7109375" customWidth="1"/>
    <col min="4" max="4" width="51.7109375" bestFit="1" customWidth="1"/>
    <col min="5" max="5" width="56.85546875" style="25" bestFit="1" customWidth="1"/>
    <col min="6" max="6" width="12.7109375" customWidth="1"/>
    <col min="7" max="7" width="12" customWidth="1"/>
    <col min="8" max="8" width="10.5703125" customWidth="1"/>
    <col min="9" max="9" width="24.28515625" bestFit="1" customWidth="1"/>
    <col min="10" max="10" width="20.42578125" customWidth="1"/>
  </cols>
  <sheetData>
    <row r="1" spans="2:10" s="1" customFormat="1" x14ac:dyDescent="0.25">
      <c r="E1" s="25"/>
    </row>
    <row r="2" spans="2:10" ht="34.5" customHeight="1" x14ac:dyDescent="0.25">
      <c r="B2" s="44"/>
      <c r="C2" s="45"/>
      <c r="D2" s="48" t="s">
        <v>5</v>
      </c>
      <c r="E2" s="49"/>
      <c r="F2" s="49"/>
      <c r="G2" s="49"/>
      <c r="H2" s="49"/>
      <c r="I2" s="49"/>
      <c r="J2" s="50"/>
    </row>
    <row r="3" spans="2:10" ht="40.5" customHeight="1" x14ac:dyDescent="0.25">
      <c r="B3" s="46"/>
      <c r="C3" s="47"/>
      <c r="D3" s="51"/>
      <c r="E3" s="52"/>
      <c r="F3" s="52"/>
      <c r="G3" s="52"/>
      <c r="H3" s="52"/>
      <c r="I3" s="52"/>
      <c r="J3" s="53"/>
    </row>
    <row r="4" spans="2:10" x14ac:dyDescent="0.25">
      <c r="B4" s="2"/>
      <c r="C4" s="3"/>
      <c r="D4" s="2"/>
      <c r="E4" s="15"/>
      <c r="F4" s="4"/>
      <c r="G4" s="2"/>
      <c r="H4" s="2"/>
      <c r="I4" s="2"/>
      <c r="J4" s="5"/>
    </row>
    <row r="5" spans="2:10" ht="33.75" x14ac:dyDescent="0.25">
      <c r="B5" s="6" t="s">
        <v>5523</v>
      </c>
      <c r="C5" s="6" t="s">
        <v>0</v>
      </c>
      <c r="D5" s="6" t="s">
        <v>5516</v>
      </c>
      <c r="E5" s="6" t="s">
        <v>5522</v>
      </c>
      <c r="F5" s="6" t="s">
        <v>1</v>
      </c>
      <c r="G5" s="6" t="s">
        <v>2</v>
      </c>
      <c r="H5" s="6" t="s">
        <v>3</v>
      </c>
      <c r="I5" s="6" t="s">
        <v>4</v>
      </c>
      <c r="J5" s="24" t="s">
        <v>5480</v>
      </c>
    </row>
    <row r="6" spans="2:10" x14ac:dyDescent="0.25">
      <c r="B6" s="32">
        <v>1</v>
      </c>
      <c r="C6" s="28" t="s">
        <v>6</v>
      </c>
      <c r="D6" s="29" t="s">
        <v>7</v>
      </c>
      <c r="E6" s="29" t="s">
        <v>4262</v>
      </c>
      <c r="F6" s="30" t="s">
        <v>4263</v>
      </c>
      <c r="G6" s="30" t="s">
        <v>5484</v>
      </c>
      <c r="H6" s="29" t="s">
        <v>4264</v>
      </c>
      <c r="I6" s="29" t="s">
        <v>4265</v>
      </c>
      <c r="J6" s="30">
        <v>108</v>
      </c>
    </row>
    <row r="7" spans="2:10" x14ac:dyDescent="0.25">
      <c r="B7" s="32">
        <v>2</v>
      </c>
      <c r="C7" s="28" t="s">
        <v>8</v>
      </c>
      <c r="D7" s="29" t="s">
        <v>9</v>
      </c>
      <c r="E7" s="29" t="s">
        <v>4266</v>
      </c>
      <c r="F7" s="30" t="s">
        <v>4267</v>
      </c>
      <c r="G7" s="30" t="s">
        <v>5492</v>
      </c>
      <c r="H7" s="29" t="s">
        <v>4264</v>
      </c>
      <c r="I7" s="29" t="s">
        <v>4265</v>
      </c>
      <c r="J7" s="30">
        <v>68</v>
      </c>
    </row>
    <row r="8" spans="2:10" x14ac:dyDescent="0.25">
      <c r="B8" s="32">
        <v>3</v>
      </c>
      <c r="C8" s="28" t="s">
        <v>10</v>
      </c>
      <c r="D8" s="29" t="s">
        <v>11</v>
      </c>
      <c r="E8" s="29" t="s">
        <v>4268</v>
      </c>
      <c r="F8" s="30" t="s">
        <v>4269</v>
      </c>
      <c r="G8" s="30" t="s">
        <v>5482</v>
      </c>
      <c r="H8" s="29" t="s">
        <v>4264</v>
      </c>
      <c r="I8" s="29" t="s">
        <v>4265</v>
      </c>
      <c r="J8" s="30">
        <v>159</v>
      </c>
    </row>
    <row r="9" spans="2:10" x14ac:dyDescent="0.25">
      <c r="B9" s="32">
        <v>4</v>
      </c>
      <c r="C9" s="28" t="s">
        <v>12</v>
      </c>
      <c r="D9" s="29" t="s">
        <v>13</v>
      </c>
      <c r="E9" s="29" t="s">
        <v>4270</v>
      </c>
      <c r="F9" s="30" t="s">
        <v>4271</v>
      </c>
      <c r="G9" s="30" t="s">
        <v>5489</v>
      </c>
      <c r="H9" s="29" t="s">
        <v>4264</v>
      </c>
      <c r="I9" s="29" t="s">
        <v>4265</v>
      </c>
      <c r="J9" s="30">
        <v>12</v>
      </c>
    </row>
    <row r="10" spans="2:10" x14ac:dyDescent="0.25">
      <c r="B10" s="32">
        <v>5</v>
      </c>
      <c r="C10" s="28" t="s">
        <v>14</v>
      </c>
      <c r="D10" s="29" t="s">
        <v>15</v>
      </c>
      <c r="E10" s="29" t="s">
        <v>4272</v>
      </c>
      <c r="F10" s="30" t="s">
        <v>4273</v>
      </c>
      <c r="G10" s="30" t="s">
        <v>5486</v>
      </c>
      <c r="H10" s="29" t="s">
        <v>4264</v>
      </c>
      <c r="I10" s="29" t="s">
        <v>4265</v>
      </c>
      <c r="J10" s="30">
        <v>172</v>
      </c>
    </row>
    <row r="11" spans="2:10" x14ac:dyDescent="0.25">
      <c r="B11" s="32">
        <v>6</v>
      </c>
      <c r="C11" s="28" t="s">
        <v>16</v>
      </c>
      <c r="D11" s="29" t="s">
        <v>17</v>
      </c>
      <c r="E11" s="29" t="s">
        <v>4274</v>
      </c>
      <c r="F11" s="30" t="s">
        <v>4275</v>
      </c>
      <c r="G11" s="30" t="s">
        <v>5483</v>
      </c>
      <c r="H11" s="29" t="s">
        <v>4264</v>
      </c>
      <c r="I11" s="29" t="s">
        <v>4265</v>
      </c>
      <c r="J11" s="30">
        <v>87</v>
      </c>
    </row>
    <row r="12" spans="2:10" x14ac:dyDescent="0.25">
      <c r="B12" s="32">
        <v>7</v>
      </c>
      <c r="C12" s="28" t="s">
        <v>18</v>
      </c>
      <c r="D12" s="29" t="s">
        <v>19</v>
      </c>
      <c r="E12" s="29" t="s">
        <v>4276</v>
      </c>
      <c r="F12" s="30" t="s">
        <v>4267</v>
      </c>
      <c r="G12" s="30" t="s">
        <v>5492</v>
      </c>
      <c r="H12" s="29" t="s">
        <v>4264</v>
      </c>
      <c r="I12" s="29" t="s">
        <v>4265</v>
      </c>
      <c r="J12" s="30">
        <v>120</v>
      </c>
    </row>
    <row r="13" spans="2:10" x14ac:dyDescent="0.25">
      <c r="B13" s="32">
        <v>8</v>
      </c>
      <c r="C13" s="28" t="s">
        <v>20</v>
      </c>
      <c r="D13" s="29" t="s">
        <v>21</v>
      </c>
      <c r="E13" s="29" t="s">
        <v>4277</v>
      </c>
      <c r="F13" s="30" t="s">
        <v>4267</v>
      </c>
      <c r="G13" s="30" t="s">
        <v>5492</v>
      </c>
      <c r="H13" s="29" t="s">
        <v>4264</v>
      </c>
      <c r="I13" s="29" t="s">
        <v>4265</v>
      </c>
      <c r="J13" s="30">
        <v>306</v>
      </c>
    </row>
    <row r="14" spans="2:10" x14ac:dyDescent="0.25">
      <c r="B14" s="32">
        <v>9</v>
      </c>
      <c r="C14" s="28" t="s">
        <v>22</v>
      </c>
      <c r="D14" s="29" t="s">
        <v>23</v>
      </c>
      <c r="E14" s="29" t="s">
        <v>4278</v>
      </c>
      <c r="F14" s="30" t="s">
        <v>4267</v>
      </c>
      <c r="G14" s="30" t="s">
        <v>5492</v>
      </c>
      <c r="H14" s="29" t="s">
        <v>4264</v>
      </c>
      <c r="I14" s="29" t="s">
        <v>4265</v>
      </c>
      <c r="J14" s="30">
        <v>124</v>
      </c>
    </row>
    <row r="15" spans="2:10" x14ac:dyDescent="0.25">
      <c r="B15" s="32">
        <v>10</v>
      </c>
      <c r="C15" s="28" t="s">
        <v>24</v>
      </c>
      <c r="D15" s="29" t="s">
        <v>25</v>
      </c>
      <c r="E15" s="29" t="s">
        <v>4279</v>
      </c>
      <c r="F15" s="30" t="s">
        <v>4267</v>
      </c>
      <c r="G15" s="30" t="s">
        <v>5492</v>
      </c>
      <c r="H15" s="29" t="s">
        <v>4264</v>
      </c>
      <c r="I15" s="29" t="s">
        <v>4265</v>
      </c>
      <c r="J15" s="30">
        <v>48</v>
      </c>
    </row>
    <row r="16" spans="2:10" x14ac:dyDescent="0.25">
      <c r="B16" s="32">
        <v>11</v>
      </c>
      <c r="C16" s="28" t="s">
        <v>26</v>
      </c>
      <c r="D16" s="29" t="s">
        <v>27</v>
      </c>
      <c r="E16" s="29" t="s">
        <v>4280</v>
      </c>
      <c r="F16" s="30" t="s">
        <v>4267</v>
      </c>
      <c r="G16" s="30" t="s">
        <v>5492</v>
      </c>
      <c r="H16" s="29" t="s">
        <v>4264</v>
      </c>
      <c r="I16" s="29" t="s">
        <v>4265</v>
      </c>
      <c r="J16" s="30">
        <v>72</v>
      </c>
    </row>
    <row r="17" spans="2:10" x14ac:dyDescent="0.25">
      <c r="B17" s="32">
        <v>12</v>
      </c>
      <c r="C17" s="28" t="s">
        <v>28</v>
      </c>
      <c r="D17" s="29" t="s">
        <v>29</v>
      </c>
      <c r="E17" s="29" t="s">
        <v>4281</v>
      </c>
      <c r="F17" s="30" t="s">
        <v>4267</v>
      </c>
      <c r="G17" s="30" t="s">
        <v>5492</v>
      </c>
      <c r="H17" s="29" t="s">
        <v>4264</v>
      </c>
      <c r="I17" s="29" t="s">
        <v>4265</v>
      </c>
      <c r="J17" s="30">
        <v>1101</v>
      </c>
    </row>
    <row r="18" spans="2:10" x14ac:dyDescent="0.25">
      <c r="B18" s="32">
        <v>13</v>
      </c>
      <c r="C18" s="28" t="s">
        <v>30</v>
      </c>
      <c r="D18" s="29" t="s">
        <v>31</v>
      </c>
      <c r="E18" s="29" t="s">
        <v>4282</v>
      </c>
      <c r="F18" s="30" t="s">
        <v>4283</v>
      </c>
      <c r="G18" s="30" t="s">
        <v>5503</v>
      </c>
      <c r="H18" s="29" t="s">
        <v>4264</v>
      </c>
      <c r="I18" s="29" t="s">
        <v>4265</v>
      </c>
      <c r="J18" s="30">
        <v>12</v>
      </c>
    </row>
    <row r="19" spans="2:10" x14ac:dyDescent="0.25">
      <c r="B19" s="32">
        <v>14</v>
      </c>
      <c r="C19" s="28" t="s">
        <v>32</v>
      </c>
      <c r="D19" s="29" t="s">
        <v>33</v>
      </c>
      <c r="E19" s="29" t="s">
        <v>4284</v>
      </c>
      <c r="F19" s="30" t="s">
        <v>4285</v>
      </c>
      <c r="G19" s="30" t="s">
        <v>5490</v>
      </c>
      <c r="H19" s="29" t="s">
        <v>4264</v>
      </c>
      <c r="I19" s="29" t="s">
        <v>4265</v>
      </c>
      <c r="J19" s="30">
        <v>48</v>
      </c>
    </row>
    <row r="20" spans="2:10" x14ac:dyDescent="0.25">
      <c r="B20" s="32">
        <v>15</v>
      </c>
      <c r="C20" s="28" t="s">
        <v>34</v>
      </c>
      <c r="D20" s="29" t="s">
        <v>35</v>
      </c>
      <c r="E20" s="29" t="s">
        <v>4286</v>
      </c>
      <c r="F20" s="30" t="s">
        <v>4271</v>
      </c>
      <c r="G20" s="30" t="s">
        <v>5489</v>
      </c>
      <c r="H20" s="29" t="s">
        <v>4264</v>
      </c>
      <c r="I20" s="29" t="s">
        <v>4265</v>
      </c>
      <c r="J20" s="30">
        <v>24</v>
      </c>
    </row>
    <row r="21" spans="2:10" x14ac:dyDescent="0.25">
      <c r="B21" s="32">
        <v>16</v>
      </c>
      <c r="C21" s="28" t="s">
        <v>36</v>
      </c>
      <c r="D21" s="29" t="s">
        <v>37</v>
      </c>
      <c r="E21" s="29" t="s">
        <v>4287</v>
      </c>
      <c r="F21" s="30" t="s">
        <v>4263</v>
      </c>
      <c r="G21" s="30" t="s">
        <v>5484</v>
      </c>
      <c r="H21" s="29" t="s">
        <v>4264</v>
      </c>
      <c r="I21" s="29" t="s">
        <v>4265</v>
      </c>
      <c r="J21" s="30">
        <v>315</v>
      </c>
    </row>
    <row r="22" spans="2:10" x14ac:dyDescent="0.25">
      <c r="B22" s="32">
        <v>17</v>
      </c>
      <c r="C22" s="28" t="s">
        <v>38</v>
      </c>
      <c r="D22" s="29" t="s">
        <v>39</v>
      </c>
      <c r="E22" s="29" t="s">
        <v>4288</v>
      </c>
      <c r="F22" s="30" t="s">
        <v>4263</v>
      </c>
      <c r="G22" s="30" t="s">
        <v>5484</v>
      </c>
      <c r="H22" s="29" t="s">
        <v>4264</v>
      </c>
      <c r="I22" s="29" t="s">
        <v>4265</v>
      </c>
      <c r="J22" s="30">
        <v>18696</v>
      </c>
    </row>
    <row r="23" spans="2:10" x14ac:dyDescent="0.25">
      <c r="B23" s="32">
        <v>18</v>
      </c>
      <c r="C23" s="28" t="s">
        <v>40</v>
      </c>
      <c r="D23" s="29" t="s">
        <v>41</v>
      </c>
      <c r="E23" s="29" t="s">
        <v>4289</v>
      </c>
      <c r="F23" s="30" t="s">
        <v>4263</v>
      </c>
      <c r="G23" s="30" t="s">
        <v>5484</v>
      </c>
      <c r="H23" s="29" t="s">
        <v>4264</v>
      </c>
      <c r="I23" s="29" t="s">
        <v>4265</v>
      </c>
      <c r="J23" s="30">
        <v>5325</v>
      </c>
    </row>
    <row r="24" spans="2:10" x14ac:dyDescent="0.25">
      <c r="B24" s="32">
        <v>19</v>
      </c>
      <c r="C24" s="28" t="s">
        <v>42</v>
      </c>
      <c r="D24" s="29" t="s">
        <v>43</v>
      </c>
      <c r="E24" s="29" t="s">
        <v>4290</v>
      </c>
      <c r="F24" s="30" t="s">
        <v>4269</v>
      </c>
      <c r="G24" s="30" t="s">
        <v>5482</v>
      </c>
      <c r="H24" s="29" t="s">
        <v>4264</v>
      </c>
      <c r="I24" s="29" t="s">
        <v>4265</v>
      </c>
      <c r="J24" s="30">
        <v>300</v>
      </c>
    </row>
    <row r="25" spans="2:10" x14ac:dyDescent="0.25">
      <c r="B25" s="32">
        <v>20</v>
      </c>
      <c r="C25" s="28" t="s">
        <v>44</v>
      </c>
      <c r="D25" s="29" t="s">
        <v>45</v>
      </c>
      <c r="E25" s="29" t="s">
        <v>4291</v>
      </c>
      <c r="F25" s="30" t="s">
        <v>4267</v>
      </c>
      <c r="G25" s="30" t="s">
        <v>5492</v>
      </c>
      <c r="H25" s="29" t="s">
        <v>4264</v>
      </c>
      <c r="I25" s="29" t="s">
        <v>4265</v>
      </c>
      <c r="J25" s="30">
        <v>72</v>
      </c>
    </row>
    <row r="26" spans="2:10" x14ac:dyDescent="0.25">
      <c r="B26" s="32">
        <v>21</v>
      </c>
      <c r="C26" s="28" t="s">
        <v>46</v>
      </c>
      <c r="D26" s="29" t="s">
        <v>47</v>
      </c>
      <c r="E26" s="29" t="s">
        <v>4292</v>
      </c>
      <c r="F26" s="30" t="s">
        <v>4269</v>
      </c>
      <c r="G26" s="30" t="s">
        <v>5482</v>
      </c>
      <c r="H26" s="29" t="s">
        <v>4264</v>
      </c>
      <c r="I26" s="29" t="s">
        <v>4265</v>
      </c>
      <c r="J26" s="30">
        <v>52</v>
      </c>
    </row>
    <row r="27" spans="2:10" x14ac:dyDescent="0.25">
      <c r="B27" s="32">
        <v>22</v>
      </c>
      <c r="C27" s="28" t="s">
        <v>48</v>
      </c>
      <c r="D27" s="29" t="s">
        <v>49</v>
      </c>
      <c r="E27" s="29" t="s">
        <v>4293</v>
      </c>
      <c r="F27" s="30" t="s">
        <v>4271</v>
      </c>
      <c r="G27" s="30" t="s">
        <v>5489</v>
      </c>
      <c r="H27" s="29" t="s">
        <v>4264</v>
      </c>
      <c r="I27" s="29" t="s">
        <v>4265</v>
      </c>
      <c r="J27" s="30">
        <v>28</v>
      </c>
    </row>
    <row r="28" spans="2:10" x14ac:dyDescent="0.25">
      <c r="B28" s="32">
        <v>23</v>
      </c>
      <c r="C28" s="28" t="s">
        <v>50</v>
      </c>
      <c r="D28" s="29" t="s">
        <v>51</v>
      </c>
      <c r="E28" s="29" t="s">
        <v>51</v>
      </c>
      <c r="F28" s="30" t="s">
        <v>4269</v>
      </c>
      <c r="G28" s="30" t="s">
        <v>5482</v>
      </c>
      <c r="H28" s="29" t="s">
        <v>4264</v>
      </c>
      <c r="I28" s="29" t="s">
        <v>4265</v>
      </c>
      <c r="J28" s="30">
        <v>42</v>
      </c>
    </row>
    <row r="29" spans="2:10" x14ac:dyDescent="0.25">
      <c r="B29" s="32">
        <v>24</v>
      </c>
      <c r="C29" s="28" t="s">
        <v>52</v>
      </c>
      <c r="D29" s="29" t="s">
        <v>53</v>
      </c>
      <c r="E29" s="29" t="s">
        <v>4294</v>
      </c>
      <c r="F29" s="30" t="s">
        <v>4295</v>
      </c>
      <c r="G29" s="30" t="s">
        <v>5488</v>
      </c>
      <c r="H29" s="29" t="s">
        <v>4264</v>
      </c>
      <c r="I29" s="29" t="s">
        <v>4265</v>
      </c>
      <c r="J29" s="30">
        <v>96</v>
      </c>
    </row>
    <row r="30" spans="2:10" x14ac:dyDescent="0.25">
      <c r="B30" s="32">
        <v>25</v>
      </c>
      <c r="C30" s="28" t="s">
        <v>54</v>
      </c>
      <c r="D30" s="29" t="s">
        <v>55</v>
      </c>
      <c r="E30" s="29" t="s">
        <v>4296</v>
      </c>
      <c r="F30" s="30" t="s">
        <v>4271</v>
      </c>
      <c r="G30" s="30" t="s">
        <v>5489</v>
      </c>
      <c r="H30" s="29" t="s">
        <v>4264</v>
      </c>
      <c r="I30" s="29" t="s">
        <v>4265</v>
      </c>
      <c r="J30" s="30">
        <v>0</v>
      </c>
    </row>
    <row r="31" spans="2:10" x14ac:dyDescent="0.25">
      <c r="B31" s="32">
        <v>26</v>
      </c>
      <c r="C31" s="28" t="s">
        <v>56</v>
      </c>
      <c r="D31" s="29" t="s">
        <v>57</v>
      </c>
      <c r="E31" s="29" t="s">
        <v>4297</v>
      </c>
      <c r="F31" s="30" t="s">
        <v>4271</v>
      </c>
      <c r="G31" s="30" t="s">
        <v>5489</v>
      </c>
      <c r="H31" s="29" t="s">
        <v>4264</v>
      </c>
      <c r="I31" s="29" t="s">
        <v>4265</v>
      </c>
      <c r="J31" s="30">
        <v>12</v>
      </c>
    </row>
    <row r="32" spans="2:10" x14ac:dyDescent="0.25">
      <c r="B32" s="32">
        <v>27</v>
      </c>
      <c r="C32" s="28" t="s">
        <v>58</v>
      </c>
      <c r="D32" s="29" t="s">
        <v>59</v>
      </c>
      <c r="E32" s="29" t="s">
        <v>4298</v>
      </c>
      <c r="F32" s="30" t="s">
        <v>4271</v>
      </c>
      <c r="G32" s="30" t="s">
        <v>5489</v>
      </c>
      <c r="H32" s="29" t="s">
        <v>4264</v>
      </c>
      <c r="I32" s="29" t="s">
        <v>4265</v>
      </c>
      <c r="J32" s="30">
        <v>0</v>
      </c>
    </row>
    <row r="33" spans="2:10" x14ac:dyDescent="0.25">
      <c r="B33" s="32">
        <v>28</v>
      </c>
      <c r="C33" s="28" t="s">
        <v>60</v>
      </c>
      <c r="D33" s="29" t="s">
        <v>61</v>
      </c>
      <c r="E33" s="29" t="s">
        <v>4299</v>
      </c>
      <c r="F33" s="30" t="s">
        <v>4269</v>
      </c>
      <c r="G33" s="30" t="s">
        <v>5482</v>
      </c>
      <c r="H33" s="29" t="s">
        <v>4264</v>
      </c>
      <c r="I33" s="29" t="s">
        <v>4265</v>
      </c>
      <c r="J33" s="30">
        <v>0</v>
      </c>
    </row>
    <row r="34" spans="2:10" x14ac:dyDescent="0.25">
      <c r="B34" s="32">
        <v>29</v>
      </c>
      <c r="C34" s="28" t="s">
        <v>62</v>
      </c>
      <c r="D34" s="29" t="s">
        <v>63</v>
      </c>
      <c r="E34" s="29" t="s">
        <v>4300</v>
      </c>
      <c r="F34" s="30" t="s">
        <v>4271</v>
      </c>
      <c r="G34" s="30" t="s">
        <v>5489</v>
      </c>
      <c r="H34" s="29" t="s">
        <v>4264</v>
      </c>
      <c r="I34" s="29" t="s">
        <v>4265</v>
      </c>
      <c r="J34" s="30">
        <v>180</v>
      </c>
    </row>
    <row r="35" spans="2:10" x14ac:dyDescent="0.25">
      <c r="B35" s="32">
        <v>30</v>
      </c>
      <c r="C35" s="28" t="s">
        <v>64</v>
      </c>
      <c r="D35" s="29" t="s">
        <v>65</v>
      </c>
      <c r="E35" s="29" t="s">
        <v>65</v>
      </c>
      <c r="F35" s="30" t="s">
        <v>4271</v>
      </c>
      <c r="G35" s="30" t="s">
        <v>5489</v>
      </c>
      <c r="H35" s="29" t="s">
        <v>4264</v>
      </c>
      <c r="I35" s="29" t="s">
        <v>4265</v>
      </c>
      <c r="J35" s="30">
        <v>36</v>
      </c>
    </row>
    <row r="36" spans="2:10" x14ac:dyDescent="0.25">
      <c r="B36" s="32">
        <v>31</v>
      </c>
      <c r="C36" s="28" t="s">
        <v>66</v>
      </c>
      <c r="D36" s="29" t="s">
        <v>67</v>
      </c>
      <c r="E36" s="29" t="s">
        <v>4301</v>
      </c>
      <c r="F36" s="30" t="s">
        <v>4267</v>
      </c>
      <c r="G36" s="30" t="s">
        <v>5492</v>
      </c>
      <c r="H36" s="29" t="s">
        <v>4264</v>
      </c>
      <c r="I36" s="29" t="s">
        <v>4265</v>
      </c>
      <c r="J36" s="30">
        <v>159</v>
      </c>
    </row>
    <row r="37" spans="2:10" x14ac:dyDescent="0.25">
      <c r="B37" s="32">
        <v>32</v>
      </c>
      <c r="C37" s="28" t="s">
        <v>68</v>
      </c>
      <c r="D37" s="29" t="s">
        <v>69</v>
      </c>
      <c r="E37" s="29" t="s">
        <v>4302</v>
      </c>
      <c r="F37" s="30" t="s">
        <v>4263</v>
      </c>
      <c r="G37" s="30" t="s">
        <v>5484</v>
      </c>
      <c r="H37" s="29" t="s">
        <v>4264</v>
      </c>
      <c r="I37" s="29" t="s">
        <v>4265</v>
      </c>
      <c r="J37" s="30">
        <v>705</v>
      </c>
    </row>
    <row r="38" spans="2:10" x14ac:dyDescent="0.25">
      <c r="B38" s="32">
        <v>33</v>
      </c>
      <c r="C38" s="28" t="s">
        <v>70</v>
      </c>
      <c r="D38" s="29" t="s">
        <v>71</v>
      </c>
      <c r="E38" s="29" t="s">
        <v>4303</v>
      </c>
      <c r="F38" s="30" t="s">
        <v>4269</v>
      </c>
      <c r="G38" s="30" t="s">
        <v>5482</v>
      </c>
      <c r="H38" s="29" t="s">
        <v>4264</v>
      </c>
      <c r="I38" s="29" t="s">
        <v>4265</v>
      </c>
      <c r="J38" s="30">
        <v>786</v>
      </c>
    </row>
    <row r="39" spans="2:10" x14ac:dyDescent="0.25">
      <c r="B39" s="32">
        <v>34</v>
      </c>
      <c r="C39" s="28" t="s">
        <v>72</v>
      </c>
      <c r="D39" s="29" t="s">
        <v>73</v>
      </c>
      <c r="E39" s="29" t="s">
        <v>4304</v>
      </c>
      <c r="F39" s="30" t="s">
        <v>4269</v>
      </c>
      <c r="G39" s="30" t="s">
        <v>5482</v>
      </c>
      <c r="H39" s="29" t="s">
        <v>4264</v>
      </c>
      <c r="I39" s="29" t="s">
        <v>4265</v>
      </c>
      <c r="J39" s="30">
        <v>90</v>
      </c>
    </row>
    <row r="40" spans="2:10" x14ac:dyDescent="0.25">
      <c r="B40" s="32">
        <v>35</v>
      </c>
      <c r="C40" s="28" t="s">
        <v>74</v>
      </c>
      <c r="D40" s="29" t="s">
        <v>75</v>
      </c>
      <c r="E40" s="29" t="s">
        <v>4305</v>
      </c>
      <c r="F40" s="30" t="s">
        <v>4306</v>
      </c>
      <c r="G40" s="30" t="s">
        <v>5502</v>
      </c>
      <c r="H40" s="29" t="s">
        <v>4264</v>
      </c>
      <c r="I40" s="29" t="s">
        <v>4265</v>
      </c>
      <c r="J40" s="30">
        <v>12</v>
      </c>
    </row>
    <row r="41" spans="2:10" x14ac:dyDescent="0.25">
      <c r="B41" s="32">
        <v>36</v>
      </c>
      <c r="C41" s="28" t="s">
        <v>76</v>
      </c>
      <c r="D41" s="29" t="s">
        <v>77</v>
      </c>
      <c r="E41" s="29" t="s">
        <v>4307</v>
      </c>
      <c r="F41" s="30" t="s">
        <v>4271</v>
      </c>
      <c r="G41" s="30" t="s">
        <v>5489</v>
      </c>
      <c r="H41" s="29" t="s">
        <v>4264</v>
      </c>
      <c r="I41" s="29" t="s">
        <v>4265</v>
      </c>
      <c r="J41" s="30">
        <v>75</v>
      </c>
    </row>
    <row r="42" spans="2:10" x14ac:dyDescent="0.25">
      <c r="B42" s="32">
        <v>37</v>
      </c>
      <c r="C42" s="28" t="s">
        <v>78</v>
      </c>
      <c r="D42" s="29" t="s">
        <v>79</v>
      </c>
      <c r="E42" s="29" t="s">
        <v>4308</v>
      </c>
      <c r="F42" s="30" t="s">
        <v>4271</v>
      </c>
      <c r="G42" s="30" t="s">
        <v>5489</v>
      </c>
      <c r="H42" s="29" t="s">
        <v>4264</v>
      </c>
      <c r="I42" s="29" t="s">
        <v>4265</v>
      </c>
      <c r="J42" s="30">
        <v>24</v>
      </c>
    </row>
    <row r="43" spans="2:10" x14ac:dyDescent="0.25">
      <c r="B43" s="32">
        <v>38</v>
      </c>
      <c r="C43" s="28" t="s">
        <v>80</v>
      </c>
      <c r="D43" s="29" t="s">
        <v>81</v>
      </c>
      <c r="E43" s="29" t="s">
        <v>4309</v>
      </c>
      <c r="F43" s="30" t="s">
        <v>4267</v>
      </c>
      <c r="G43" s="30" t="s">
        <v>5492</v>
      </c>
      <c r="H43" s="29" t="s">
        <v>4264</v>
      </c>
      <c r="I43" s="29" t="s">
        <v>4265</v>
      </c>
      <c r="J43" s="30">
        <v>63</v>
      </c>
    </row>
    <row r="44" spans="2:10" x14ac:dyDescent="0.25">
      <c r="B44" s="32">
        <v>39</v>
      </c>
      <c r="C44" s="28" t="s">
        <v>82</v>
      </c>
      <c r="D44" s="29" t="s">
        <v>83</v>
      </c>
      <c r="E44" s="29" t="s">
        <v>4310</v>
      </c>
      <c r="F44" s="30" t="s">
        <v>4267</v>
      </c>
      <c r="G44" s="30" t="s">
        <v>5492</v>
      </c>
      <c r="H44" s="29" t="s">
        <v>4264</v>
      </c>
      <c r="I44" s="29" t="s">
        <v>4265</v>
      </c>
      <c r="J44" s="30">
        <v>84</v>
      </c>
    </row>
    <row r="45" spans="2:10" x14ac:dyDescent="0.25">
      <c r="B45" s="32">
        <v>40</v>
      </c>
      <c r="C45" s="28" t="s">
        <v>84</v>
      </c>
      <c r="D45" s="29" t="s">
        <v>85</v>
      </c>
      <c r="E45" s="29" t="s">
        <v>4311</v>
      </c>
      <c r="F45" s="30" t="s">
        <v>4269</v>
      </c>
      <c r="G45" s="30" t="s">
        <v>5482</v>
      </c>
      <c r="H45" s="29" t="s">
        <v>4264</v>
      </c>
      <c r="I45" s="29" t="s">
        <v>4265</v>
      </c>
      <c r="J45" s="30">
        <v>36</v>
      </c>
    </row>
    <row r="46" spans="2:10" x14ac:dyDescent="0.25">
      <c r="B46" s="32">
        <v>41</v>
      </c>
      <c r="C46" s="28" t="s">
        <v>86</v>
      </c>
      <c r="D46" s="29" t="s">
        <v>87</v>
      </c>
      <c r="E46" s="29" t="s">
        <v>4312</v>
      </c>
      <c r="F46" s="30" t="s">
        <v>4271</v>
      </c>
      <c r="G46" s="30" t="s">
        <v>5489</v>
      </c>
      <c r="H46" s="29" t="s">
        <v>4264</v>
      </c>
      <c r="I46" s="29" t="s">
        <v>4265</v>
      </c>
      <c r="J46" s="30">
        <v>42</v>
      </c>
    </row>
    <row r="47" spans="2:10" x14ac:dyDescent="0.25">
      <c r="B47" s="32">
        <v>42</v>
      </c>
      <c r="C47" s="28" t="s">
        <v>88</v>
      </c>
      <c r="D47" s="29" t="s">
        <v>89</v>
      </c>
      <c r="E47" s="29" t="s">
        <v>4313</v>
      </c>
      <c r="F47" s="30" t="s">
        <v>4267</v>
      </c>
      <c r="G47" s="30" t="s">
        <v>5492</v>
      </c>
      <c r="H47" s="29" t="s">
        <v>4264</v>
      </c>
      <c r="I47" s="29" t="s">
        <v>4265</v>
      </c>
      <c r="J47" s="30">
        <v>816</v>
      </c>
    </row>
    <row r="48" spans="2:10" x14ac:dyDescent="0.25">
      <c r="B48" s="32">
        <v>43</v>
      </c>
      <c r="C48" s="28" t="s">
        <v>90</v>
      </c>
      <c r="D48" s="29" t="s">
        <v>91</v>
      </c>
      <c r="E48" s="29" t="s">
        <v>4314</v>
      </c>
      <c r="F48" s="30" t="s">
        <v>4267</v>
      </c>
      <c r="G48" s="30" t="s">
        <v>5492</v>
      </c>
      <c r="H48" s="29" t="s">
        <v>4264</v>
      </c>
      <c r="I48" s="29" t="s">
        <v>4265</v>
      </c>
      <c r="J48" s="30">
        <v>105</v>
      </c>
    </row>
    <row r="49" spans="2:10" x14ac:dyDescent="0.25">
      <c r="B49" s="32">
        <v>44</v>
      </c>
      <c r="C49" s="28" t="s">
        <v>92</v>
      </c>
      <c r="D49" s="29" t="s">
        <v>93</v>
      </c>
      <c r="E49" s="29" t="s">
        <v>4315</v>
      </c>
      <c r="F49" s="30" t="s">
        <v>4267</v>
      </c>
      <c r="G49" s="30" t="s">
        <v>5492</v>
      </c>
      <c r="H49" s="29" t="s">
        <v>4264</v>
      </c>
      <c r="I49" s="29" t="s">
        <v>4265</v>
      </c>
      <c r="J49" s="30">
        <v>90</v>
      </c>
    </row>
    <row r="50" spans="2:10" x14ac:dyDescent="0.25">
      <c r="B50" s="32">
        <v>45</v>
      </c>
      <c r="C50" s="28" t="s">
        <v>94</v>
      </c>
      <c r="D50" s="29" t="s">
        <v>95</v>
      </c>
      <c r="E50" s="29" t="s">
        <v>4316</v>
      </c>
      <c r="F50" s="30" t="s">
        <v>4267</v>
      </c>
      <c r="G50" s="30" t="s">
        <v>5492</v>
      </c>
      <c r="H50" s="29" t="s">
        <v>4264</v>
      </c>
      <c r="I50" s="29" t="s">
        <v>4265</v>
      </c>
      <c r="J50" s="30">
        <v>78</v>
      </c>
    </row>
    <row r="51" spans="2:10" x14ac:dyDescent="0.25">
      <c r="B51" s="32">
        <v>46</v>
      </c>
      <c r="C51" s="28" t="s">
        <v>96</v>
      </c>
      <c r="D51" s="29" t="s">
        <v>97</v>
      </c>
      <c r="E51" s="29" t="s">
        <v>4317</v>
      </c>
      <c r="F51" s="30" t="s">
        <v>4269</v>
      </c>
      <c r="G51" s="30" t="s">
        <v>5482</v>
      </c>
      <c r="H51" s="29" t="s">
        <v>4264</v>
      </c>
      <c r="I51" s="29" t="s">
        <v>4265</v>
      </c>
      <c r="J51" s="30">
        <v>3264</v>
      </c>
    </row>
    <row r="52" spans="2:10" x14ac:dyDescent="0.25">
      <c r="B52" s="32">
        <v>47</v>
      </c>
      <c r="C52" s="28" t="s">
        <v>98</v>
      </c>
      <c r="D52" s="29" t="s">
        <v>99</v>
      </c>
      <c r="E52" s="29" t="s">
        <v>4318</v>
      </c>
      <c r="F52" s="30" t="s">
        <v>4267</v>
      </c>
      <c r="G52" s="30" t="s">
        <v>5492</v>
      </c>
      <c r="H52" s="29" t="s">
        <v>4264</v>
      </c>
      <c r="I52" s="29" t="s">
        <v>4265</v>
      </c>
      <c r="J52" s="30">
        <v>261</v>
      </c>
    </row>
    <row r="53" spans="2:10" x14ac:dyDescent="0.25">
      <c r="B53" s="32">
        <v>48</v>
      </c>
      <c r="C53" s="28" t="s">
        <v>100</v>
      </c>
      <c r="D53" s="29" t="s">
        <v>101</v>
      </c>
      <c r="E53" s="29" t="s">
        <v>101</v>
      </c>
      <c r="F53" s="30" t="s">
        <v>4267</v>
      </c>
      <c r="G53" s="30" t="s">
        <v>5492</v>
      </c>
      <c r="H53" s="29" t="s">
        <v>4264</v>
      </c>
      <c r="I53" s="29" t="s">
        <v>4265</v>
      </c>
      <c r="J53" s="30">
        <v>30</v>
      </c>
    </row>
    <row r="54" spans="2:10" x14ac:dyDescent="0.25">
      <c r="B54" s="32">
        <v>49</v>
      </c>
      <c r="C54" s="28" t="s">
        <v>102</v>
      </c>
      <c r="D54" s="29" t="s">
        <v>103</v>
      </c>
      <c r="E54" s="29" t="s">
        <v>4319</v>
      </c>
      <c r="F54" s="30" t="s">
        <v>4320</v>
      </c>
      <c r="G54" s="30" t="s">
        <v>5494</v>
      </c>
      <c r="H54" s="29" t="s">
        <v>4264</v>
      </c>
      <c r="I54" s="29" t="s">
        <v>4265</v>
      </c>
      <c r="J54" s="30">
        <v>48</v>
      </c>
    </row>
    <row r="55" spans="2:10" x14ac:dyDescent="0.25">
      <c r="B55" s="32">
        <v>50</v>
      </c>
      <c r="C55" s="28" t="s">
        <v>104</v>
      </c>
      <c r="D55" s="29" t="s">
        <v>105</v>
      </c>
      <c r="E55" s="29" t="s">
        <v>4321</v>
      </c>
      <c r="F55" s="30" t="s">
        <v>4269</v>
      </c>
      <c r="G55" s="30" t="s">
        <v>5482</v>
      </c>
      <c r="H55" s="29" t="s">
        <v>4264</v>
      </c>
      <c r="I55" s="29" t="s">
        <v>4265</v>
      </c>
      <c r="J55" s="30">
        <v>384</v>
      </c>
    </row>
    <row r="56" spans="2:10" x14ac:dyDescent="0.25">
      <c r="B56" s="32">
        <v>51</v>
      </c>
      <c r="C56" s="28" t="s">
        <v>106</v>
      </c>
      <c r="D56" s="29" t="s">
        <v>107</v>
      </c>
      <c r="E56" s="29" t="s">
        <v>4322</v>
      </c>
      <c r="F56" s="30" t="s">
        <v>4283</v>
      </c>
      <c r="G56" s="30" t="s">
        <v>5503</v>
      </c>
      <c r="H56" s="29" t="s">
        <v>4264</v>
      </c>
      <c r="I56" s="29" t="s">
        <v>4265</v>
      </c>
      <c r="J56" s="30">
        <v>0</v>
      </c>
    </row>
    <row r="57" spans="2:10" x14ac:dyDescent="0.25">
      <c r="B57" s="32">
        <v>52</v>
      </c>
      <c r="C57" s="28" t="s">
        <v>108</v>
      </c>
      <c r="D57" s="29" t="s">
        <v>109</v>
      </c>
      <c r="E57" s="29" t="s">
        <v>4323</v>
      </c>
      <c r="F57" s="30" t="s">
        <v>4324</v>
      </c>
      <c r="G57" s="30" t="s">
        <v>5481</v>
      </c>
      <c r="H57" s="29" t="s">
        <v>4264</v>
      </c>
      <c r="I57" s="29" t="s">
        <v>4265</v>
      </c>
      <c r="J57" s="30">
        <v>57</v>
      </c>
    </row>
    <row r="58" spans="2:10" x14ac:dyDescent="0.25">
      <c r="B58" s="32">
        <v>53</v>
      </c>
      <c r="C58" s="28" t="s">
        <v>110</v>
      </c>
      <c r="D58" s="29" t="s">
        <v>111</v>
      </c>
      <c r="E58" s="29" t="s">
        <v>4325</v>
      </c>
      <c r="F58" s="30" t="s">
        <v>4269</v>
      </c>
      <c r="G58" s="30" t="s">
        <v>5482</v>
      </c>
      <c r="H58" s="29" t="s">
        <v>4264</v>
      </c>
      <c r="I58" s="29" t="s">
        <v>4265</v>
      </c>
      <c r="J58" s="30">
        <v>285</v>
      </c>
    </row>
    <row r="59" spans="2:10" x14ac:dyDescent="0.25">
      <c r="B59" s="32">
        <v>54</v>
      </c>
      <c r="C59" s="28" t="s">
        <v>112</v>
      </c>
      <c r="D59" s="29" t="s">
        <v>113</v>
      </c>
      <c r="E59" s="29" t="s">
        <v>4326</v>
      </c>
      <c r="F59" s="30" t="s">
        <v>4267</v>
      </c>
      <c r="G59" s="30" t="s">
        <v>5492</v>
      </c>
      <c r="H59" s="29" t="s">
        <v>4264</v>
      </c>
      <c r="I59" s="29" t="s">
        <v>4265</v>
      </c>
      <c r="J59" s="30">
        <v>468</v>
      </c>
    </row>
    <row r="60" spans="2:10" x14ac:dyDescent="0.25">
      <c r="B60" s="32">
        <v>55</v>
      </c>
      <c r="C60" s="28" t="s">
        <v>114</v>
      </c>
      <c r="D60" s="29" t="s">
        <v>115</v>
      </c>
      <c r="E60" s="29" t="s">
        <v>4327</v>
      </c>
      <c r="F60" s="30" t="s">
        <v>4283</v>
      </c>
      <c r="G60" s="30" t="s">
        <v>5503</v>
      </c>
      <c r="H60" s="29" t="s">
        <v>4264</v>
      </c>
      <c r="I60" s="29" t="s">
        <v>4265</v>
      </c>
      <c r="J60" s="30">
        <v>51</v>
      </c>
    </row>
    <row r="61" spans="2:10" x14ac:dyDescent="0.25">
      <c r="B61" s="32">
        <v>56</v>
      </c>
      <c r="C61" s="28" t="s">
        <v>116</v>
      </c>
      <c r="D61" s="29" t="s">
        <v>117</v>
      </c>
      <c r="E61" s="29" t="s">
        <v>4328</v>
      </c>
      <c r="F61" s="30" t="s">
        <v>4267</v>
      </c>
      <c r="G61" s="30" t="s">
        <v>5492</v>
      </c>
      <c r="H61" s="29" t="s">
        <v>4264</v>
      </c>
      <c r="I61" s="29" t="s">
        <v>4265</v>
      </c>
      <c r="J61" s="30">
        <v>42</v>
      </c>
    </row>
    <row r="62" spans="2:10" x14ac:dyDescent="0.25">
      <c r="B62" s="32">
        <v>57</v>
      </c>
      <c r="C62" s="28" t="s">
        <v>118</v>
      </c>
      <c r="D62" s="29" t="s">
        <v>119</v>
      </c>
      <c r="E62" s="29" t="s">
        <v>4329</v>
      </c>
      <c r="F62" s="30" t="s">
        <v>4271</v>
      </c>
      <c r="G62" s="30" t="s">
        <v>5489</v>
      </c>
      <c r="H62" s="29" t="s">
        <v>4264</v>
      </c>
      <c r="I62" s="29" t="s">
        <v>4265</v>
      </c>
      <c r="J62" s="30">
        <v>0</v>
      </c>
    </row>
    <row r="63" spans="2:10" x14ac:dyDescent="0.25">
      <c r="B63" s="32">
        <v>58</v>
      </c>
      <c r="C63" s="28" t="s">
        <v>120</v>
      </c>
      <c r="D63" s="29" t="s">
        <v>121</v>
      </c>
      <c r="E63" s="29" t="s">
        <v>4330</v>
      </c>
      <c r="F63" s="30" t="s">
        <v>4271</v>
      </c>
      <c r="G63" s="30" t="s">
        <v>5489</v>
      </c>
      <c r="H63" s="29" t="s">
        <v>4264</v>
      </c>
      <c r="I63" s="29" t="s">
        <v>4265</v>
      </c>
      <c r="J63" s="30">
        <v>12</v>
      </c>
    </row>
    <row r="64" spans="2:10" x14ac:dyDescent="0.25">
      <c r="B64" s="32">
        <v>59</v>
      </c>
      <c r="C64" s="28" t="s">
        <v>122</v>
      </c>
      <c r="D64" s="29" t="s">
        <v>123</v>
      </c>
      <c r="E64" s="29" t="s">
        <v>4310</v>
      </c>
      <c r="F64" s="30" t="s">
        <v>4267</v>
      </c>
      <c r="G64" s="30" t="s">
        <v>5492</v>
      </c>
      <c r="H64" s="29" t="s">
        <v>4264</v>
      </c>
      <c r="I64" s="29" t="s">
        <v>4265</v>
      </c>
      <c r="J64" s="30">
        <v>195</v>
      </c>
    </row>
    <row r="65" spans="2:10" x14ac:dyDescent="0.25">
      <c r="B65" s="32">
        <v>60</v>
      </c>
      <c r="C65" s="28" t="s">
        <v>124</v>
      </c>
      <c r="D65" s="29" t="s">
        <v>125</v>
      </c>
      <c r="E65" s="29" t="s">
        <v>4331</v>
      </c>
      <c r="F65" s="30" t="s">
        <v>4267</v>
      </c>
      <c r="G65" s="30" t="s">
        <v>5492</v>
      </c>
      <c r="H65" s="29" t="s">
        <v>4264</v>
      </c>
      <c r="I65" s="29" t="s">
        <v>4265</v>
      </c>
      <c r="J65" s="30">
        <v>198</v>
      </c>
    </row>
    <row r="66" spans="2:10" x14ac:dyDescent="0.25">
      <c r="B66" s="32">
        <v>61</v>
      </c>
      <c r="C66" s="28" t="s">
        <v>126</v>
      </c>
      <c r="D66" s="29" t="s">
        <v>127</v>
      </c>
      <c r="E66" s="29" t="s">
        <v>4332</v>
      </c>
      <c r="F66" s="30" t="s">
        <v>4269</v>
      </c>
      <c r="G66" s="30" t="s">
        <v>5482</v>
      </c>
      <c r="H66" s="29" t="s">
        <v>4264</v>
      </c>
      <c r="I66" s="29" t="s">
        <v>4265</v>
      </c>
      <c r="J66" s="30">
        <v>36</v>
      </c>
    </row>
    <row r="67" spans="2:10" x14ac:dyDescent="0.25">
      <c r="B67" s="32">
        <v>62</v>
      </c>
      <c r="C67" s="28" t="s">
        <v>128</v>
      </c>
      <c r="D67" s="29" t="s">
        <v>129</v>
      </c>
      <c r="E67" s="29" t="s">
        <v>4333</v>
      </c>
      <c r="F67" s="30" t="s">
        <v>4334</v>
      </c>
      <c r="G67" s="30" t="s">
        <v>5499</v>
      </c>
      <c r="H67" s="29" t="s">
        <v>4264</v>
      </c>
      <c r="I67" s="29" t="s">
        <v>4265</v>
      </c>
      <c r="J67" s="30">
        <v>18</v>
      </c>
    </row>
    <row r="68" spans="2:10" x14ac:dyDescent="0.25">
      <c r="B68" s="32">
        <v>63</v>
      </c>
      <c r="C68" s="28" t="s">
        <v>130</v>
      </c>
      <c r="D68" s="29" t="s">
        <v>131</v>
      </c>
      <c r="E68" s="29" t="s">
        <v>4335</v>
      </c>
      <c r="F68" s="30" t="s">
        <v>4336</v>
      </c>
      <c r="G68" s="30" t="s">
        <v>5500</v>
      </c>
      <c r="H68" s="29" t="s">
        <v>4264</v>
      </c>
      <c r="I68" s="29" t="s">
        <v>4265</v>
      </c>
      <c r="J68" s="30">
        <v>120</v>
      </c>
    </row>
    <row r="69" spans="2:10" x14ac:dyDescent="0.25">
      <c r="B69" s="32">
        <v>64</v>
      </c>
      <c r="C69" s="28" t="s">
        <v>132</v>
      </c>
      <c r="D69" s="29" t="s">
        <v>133</v>
      </c>
      <c r="E69" s="29" t="s">
        <v>4337</v>
      </c>
      <c r="F69" s="30" t="s">
        <v>4263</v>
      </c>
      <c r="G69" s="30" t="s">
        <v>5484</v>
      </c>
      <c r="H69" s="29" t="s">
        <v>4264</v>
      </c>
      <c r="I69" s="29" t="s">
        <v>4265</v>
      </c>
      <c r="J69" s="30">
        <v>69</v>
      </c>
    </row>
    <row r="70" spans="2:10" x14ac:dyDescent="0.25">
      <c r="B70" s="32">
        <v>65</v>
      </c>
      <c r="C70" s="28" t="s">
        <v>134</v>
      </c>
      <c r="D70" s="29" t="s">
        <v>135</v>
      </c>
      <c r="E70" s="29" t="s">
        <v>4338</v>
      </c>
      <c r="F70" s="30" t="s">
        <v>4275</v>
      </c>
      <c r="G70" s="30" t="s">
        <v>5483</v>
      </c>
      <c r="H70" s="29" t="s">
        <v>4264</v>
      </c>
      <c r="I70" s="29" t="s">
        <v>4265</v>
      </c>
      <c r="J70" s="30">
        <v>48</v>
      </c>
    </row>
    <row r="71" spans="2:10" x14ac:dyDescent="0.25">
      <c r="B71" s="32">
        <v>66</v>
      </c>
      <c r="C71" s="28" t="s">
        <v>136</v>
      </c>
      <c r="D71" s="29" t="s">
        <v>137</v>
      </c>
      <c r="E71" s="29" t="s">
        <v>4339</v>
      </c>
      <c r="F71" s="30" t="s">
        <v>4267</v>
      </c>
      <c r="G71" s="30" t="s">
        <v>5492</v>
      </c>
      <c r="H71" s="29" t="s">
        <v>4264</v>
      </c>
      <c r="I71" s="29" t="s">
        <v>4265</v>
      </c>
      <c r="J71" s="30">
        <v>75</v>
      </c>
    </row>
    <row r="72" spans="2:10" x14ac:dyDescent="0.25">
      <c r="B72" s="32">
        <v>67</v>
      </c>
      <c r="C72" s="28" t="s">
        <v>138</v>
      </c>
      <c r="D72" s="29" t="s">
        <v>139</v>
      </c>
      <c r="E72" s="29" t="s">
        <v>4340</v>
      </c>
      <c r="F72" s="30" t="s">
        <v>4271</v>
      </c>
      <c r="G72" s="30" t="s">
        <v>5489</v>
      </c>
      <c r="H72" s="29" t="s">
        <v>4264</v>
      </c>
      <c r="I72" s="29" t="s">
        <v>4265</v>
      </c>
      <c r="J72" s="30">
        <v>285</v>
      </c>
    </row>
    <row r="73" spans="2:10" x14ac:dyDescent="0.25">
      <c r="B73" s="32">
        <v>68</v>
      </c>
      <c r="C73" s="28" t="s">
        <v>140</v>
      </c>
      <c r="D73" s="29" t="s">
        <v>141</v>
      </c>
      <c r="E73" s="29" t="s">
        <v>4341</v>
      </c>
      <c r="F73" s="30" t="s">
        <v>4263</v>
      </c>
      <c r="G73" s="30" t="s">
        <v>5484</v>
      </c>
      <c r="H73" s="29" t="s">
        <v>4264</v>
      </c>
      <c r="I73" s="29" t="s">
        <v>4265</v>
      </c>
      <c r="J73" s="30">
        <v>96</v>
      </c>
    </row>
    <row r="74" spans="2:10" x14ac:dyDescent="0.25">
      <c r="B74" s="32">
        <v>69</v>
      </c>
      <c r="C74" s="28" t="s">
        <v>142</v>
      </c>
      <c r="D74" s="29" t="s">
        <v>143</v>
      </c>
      <c r="E74" s="29" t="s">
        <v>4342</v>
      </c>
      <c r="F74" s="30" t="s">
        <v>4324</v>
      </c>
      <c r="G74" s="30" t="s">
        <v>5481</v>
      </c>
      <c r="H74" s="29" t="s">
        <v>4264</v>
      </c>
      <c r="I74" s="29" t="s">
        <v>4265</v>
      </c>
      <c r="J74" s="30">
        <v>18</v>
      </c>
    </row>
    <row r="75" spans="2:10" x14ac:dyDescent="0.25">
      <c r="B75" s="32">
        <v>70</v>
      </c>
      <c r="C75" s="28" t="s">
        <v>144</v>
      </c>
      <c r="D75" s="29" t="s">
        <v>145</v>
      </c>
      <c r="E75" s="29" t="s">
        <v>4343</v>
      </c>
      <c r="F75" s="30" t="s">
        <v>4344</v>
      </c>
      <c r="G75" s="30" t="s">
        <v>5501</v>
      </c>
      <c r="H75" s="29" t="s">
        <v>4264</v>
      </c>
      <c r="I75" s="29" t="s">
        <v>4265</v>
      </c>
      <c r="J75" s="30">
        <v>0</v>
      </c>
    </row>
    <row r="76" spans="2:10" x14ac:dyDescent="0.25">
      <c r="B76" s="32">
        <v>71</v>
      </c>
      <c r="C76" s="28" t="s">
        <v>146</v>
      </c>
      <c r="D76" s="29" t="s">
        <v>147</v>
      </c>
      <c r="E76" s="29" t="s">
        <v>4345</v>
      </c>
      <c r="F76" s="30" t="s">
        <v>4269</v>
      </c>
      <c r="G76" s="30" t="s">
        <v>5482</v>
      </c>
      <c r="H76" s="29" t="s">
        <v>4264</v>
      </c>
      <c r="I76" s="29" t="s">
        <v>4265</v>
      </c>
      <c r="J76" s="30">
        <v>408</v>
      </c>
    </row>
    <row r="77" spans="2:10" x14ac:dyDescent="0.25">
      <c r="B77" s="32">
        <v>72</v>
      </c>
      <c r="C77" s="28" t="s">
        <v>148</v>
      </c>
      <c r="D77" s="29" t="s">
        <v>149</v>
      </c>
      <c r="E77" s="29" t="s">
        <v>4346</v>
      </c>
      <c r="F77" s="30" t="s">
        <v>4283</v>
      </c>
      <c r="G77" s="30" t="s">
        <v>5503</v>
      </c>
      <c r="H77" s="29" t="s">
        <v>4264</v>
      </c>
      <c r="I77" s="29" t="s">
        <v>4265</v>
      </c>
      <c r="J77" s="30">
        <v>27</v>
      </c>
    </row>
    <row r="78" spans="2:10" x14ac:dyDescent="0.25">
      <c r="B78" s="32">
        <v>73</v>
      </c>
      <c r="C78" s="28" t="s">
        <v>150</v>
      </c>
      <c r="D78" s="29" t="s">
        <v>151</v>
      </c>
      <c r="E78" s="29" t="s">
        <v>4347</v>
      </c>
      <c r="F78" s="30" t="s">
        <v>4283</v>
      </c>
      <c r="G78" s="30" t="s">
        <v>5503</v>
      </c>
      <c r="H78" s="29" t="s">
        <v>4264</v>
      </c>
      <c r="I78" s="29" t="s">
        <v>4265</v>
      </c>
      <c r="J78" s="30">
        <v>33</v>
      </c>
    </row>
    <row r="79" spans="2:10" x14ac:dyDescent="0.25">
      <c r="B79" s="32">
        <v>74</v>
      </c>
      <c r="C79" s="28" t="s">
        <v>152</v>
      </c>
      <c r="D79" s="29" t="s">
        <v>153</v>
      </c>
      <c r="E79" s="29" t="s">
        <v>4348</v>
      </c>
      <c r="F79" s="30" t="s">
        <v>4295</v>
      </c>
      <c r="G79" s="30" t="s">
        <v>5488</v>
      </c>
      <c r="H79" s="29" t="s">
        <v>4264</v>
      </c>
      <c r="I79" s="29" t="s">
        <v>4265</v>
      </c>
      <c r="J79" s="30">
        <v>920</v>
      </c>
    </row>
    <row r="80" spans="2:10" x14ac:dyDescent="0.25">
      <c r="B80" s="32">
        <v>75</v>
      </c>
      <c r="C80" s="28" t="s">
        <v>154</v>
      </c>
      <c r="D80" s="29" t="s">
        <v>155</v>
      </c>
      <c r="E80" s="29" t="s">
        <v>4349</v>
      </c>
      <c r="F80" s="30" t="s">
        <v>4271</v>
      </c>
      <c r="G80" s="30" t="s">
        <v>5489</v>
      </c>
      <c r="H80" s="29" t="s">
        <v>4264</v>
      </c>
      <c r="I80" s="29" t="s">
        <v>4265</v>
      </c>
      <c r="J80" s="30">
        <v>36</v>
      </c>
    </row>
    <row r="81" spans="2:10" x14ac:dyDescent="0.25">
      <c r="B81" s="32">
        <v>76</v>
      </c>
      <c r="C81" s="28" t="s">
        <v>156</v>
      </c>
      <c r="D81" s="29" t="s">
        <v>157</v>
      </c>
      <c r="E81" s="29" t="s">
        <v>4350</v>
      </c>
      <c r="F81" s="30" t="s">
        <v>4269</v>
      </c>
      <c r="G81" s="30" t="s">
        <v>5482</v>
      </c>
      <c r="H81" s="29" t="s">
        <v>4264</v>
      </c>
      <c r="I81" s="29" t="s">
        <v>4265</v>
      </c>
      <c r="J81" s="30">
        <v>312</v>
      </c>
    </row>
    <row r="82" spans="2:10" x14ac:dyDescent="0.25">
      <c r="B82" s="32">
        <v>77</v>
      </c>
      <c r="C82" s="28" t="s">
        <v>158</v>
      </c>
      <c r="D82" s="29" t="s">
        <v>159</v>
      </c>
      <c r="E82" s="29" t="s">
        <v>4351</v>
      </c>
      <c r="F82" s="30" t="s">
        <v>4295</v>
      </c>
      <c r="G82" s="30" t="s">
        <v>5488</v>
      </c>
      <c r="H82" s="29" t="s">
        <v>4264</v>
      </c>
      <c r="I82" s="29" t="s">
        <v>4265</v>
      </c>
      <c r="J82" s="30">
        <v>456</v>
      </c>
    </row>
    <row r="83" spans="2:10" x14ac:dyDescent="0.25">
      <c r="B83" s="32">
        <v>78</v>
      </c>
      <c r="C83" s="28" t="s">
        <v>160</v>
      </c>
      <c r="D83" s="29" t="s">
        <v>161</v>
      </c>
      <c r="E83" s="29" t="s">
        <v>4352</v>
      </c>
      <c r="F83" s="30" t="s">
        <v>4344</v>
      </c>
      <c r="G83" s="30" t="s">
        <v>5501</v>
      </c>
      <c r="H83" s="29" t="s">
        <v>4264</v>
      </c>
      <c r="I83" s="29" t="s">
        <v>4265</v>
      </c>
      <c r="J83" s="30">
        <v>16</v>
      </c>
    </row>
    <row r="84" spans="2:10" x14ac:dyDescent="0.25">
      <c r="B84" s="32">
        <v>79</v>
      </c>
      <c r="C84" s="28" t="s">
        <v>162</v>
      </c>
      <c r="D84" s="29" t="s">
        <v>163</v>
      </c>
      <c r="E84" s="29" t="s">
        <v>163</v>
      </c>
      <c r="F84" s="30" t="s">
        <v>4263</v>
      </c>
      <c r="G84" s="30" t="s">
        <v>5484</v>
      </c>
      <c r="H84" s="29" t="s">
        <v>4264</v>
      </c>
      <c r="I84" s="29" t="s">
        <v>4265</v>
      </c>
      <c r="J84" s="30">
        <v>9090</v>
      </c>
    </row>
    <row r="85" spans="2:10" x14ac:dyDescent="0.25">
      <c r="B85" s="32">
        <v>80</v>
      </c>
      <c r="C85" s="28" t="s">
        <v>164</v>
      </c>
      <c r="D85" s="29" t="s">
        <v>165</v>
      </c>
      <c r="E85" s="29" t="s">
        <v>4353</v>
      </c>
      <c r="F85" s="30" t="s">
        <v>4271</v>
      </c>
      <c r="G85" s="30" t="s">
        <v>5489</v>
      </c>
      <c r="H85" s="29" t="s">
        <v>4264</v>
      </c>
      <c r="I85" s="29" t="s">
        <v>4265</v>
      </c>
      <c r="J85" s="30">
        <v>144</v>
      </c>
    </row>
    <row r="86" spans="2:10" x14ac:dyDescent="0.25">
      <c r="B86" s="32">
        <v>81</v>
      </c>
      <c r="C86" s="28" t="s">
        <v>166</v>
      </c>
      <c r="D86" s="29" t="s">
        <v>167</v>
      </c>
      <c r="E86" s="29" t="s">
        <v>4354</v>
      </c>
      <c r="F86" s="30" t="s">
        <v>4267</v>
      </c>
      <c r="G86" s="30" t="s">
        <v>5492</v>
      </c>
      <c r="H86" s="29" t="s">
        <v>4264</v>
      </c>
      <c r="I86" s="29" t="s">
        <v>4265</v>
      </c>
      <c r="J86" s="30">
        <v>380</v>
      </c>
    </row>
    <row r="87" spans="2:10" x14ac:dyDescent="0.25">
      <c r="B87" s="32">
        <v>82</v>
      </c>
      <c r="C87" s="28" t="s">
        <v>168</v>
      </c>
      <c r="D87" s="29" t="s">
        <v>169</v>
      </c>
      <c r="E87" s="29" t="s">
        <v>169</v>
      </c>
      <c r="F87" s="30" t="s">
        <v>4267</v>
      </c>
      <c r="G87" s="30" t="s">
        <v>5492</v>
      </c>
      <c r="H87" s="29" t="s">
        <v>4264</v>
      </c>
      <c r="I87" s="29" t="s">
        <v>4265</v>
      </c>
      <c r="J87" s="30">
        <v>297</v>
      </c>
    </row>
    <row r="88" spans="2:10" x14ac:dyDescent="0.25">
      <c r="B88" s="32">
        <v>83</v>
      </c>
      <c r="C88" s="28" t="s">
        <v>170</v>
      </c>
      <c r="D88" s="29" t="s">
        <v>171</v>
      </c>
      <c r="E88" s="29" t="s">
        <v>4355</v>
      </c>
      <c r="F88" s="30" t="s">
        <v>4271</v>
      </c>
      <c r="G88" s="30" t="s">
        <v>5489</v>
      </c>
      <c r="H88" s="29" t="s">
        <v>4264</v>
      </c>
      <c r="I88" s="29" t="s">
        <v>4265</v>
      </c>
      <c r="J88" s="30">
        <v>321</v>
      </c>
    </row>
    <row r="89" spans="2:10" x14ac:dyDescent="0.25">
      <c r="B89" s="32">
        <v>84</v>
      </c>
      <c r="C89" s="28" t="s">
        <v>172</v>
      </c>
      <c r="D89" s="29" t="s">
        <v>173</v>
      </c>
      <c r="E89" s="29" t="s">
        <v>4356</v>
      </c>
      <c r="F89" s="30" t="s">
        <v>4269</v>
      </c>
      <c r="G89" s="30" t="s">
        <v>5482</v>
      </c>
      <c r="H89" s="29" t="s">
        <v>4264</v>
      </c>
      <c r="I89" s="29" t="s">
        <v>4265</v>
      </c>
      <c r="J89" s="30">
        <v>3150</v>
      </c>
    </row>
    <row r="90" spans="2:10" x14ac:dyDescent="0.25">
      <c r="B90" s="32">
        <v>85</v>
      </c>
      <c r="C90" s="28" t="s">
        <v>174</v>
      </c>
      <c r="D90" s="29" t="s">
        <v>175</v>
      </c>
      <c r="E90" s="29" t="s">
        <v>4357</v>
      </c>
      <c r="F90" s="30" t="s">
        <v>4273</v>
      </c>
      <c r="G90" s="30" t="s">
        <v>5486</v>
      </c>
      <c r="H90" s="29" t="s">
        <v>4264</v>
      </c>
      <c r="I90" s="29" t="s">
        <v>4265</v>
      </c>
      <c r="J90" s="30">
        <v>618</v>
      </c>
    </row>
    <row r="91" spans="2:10" x14ac:dyDescent="0.25">
      <c r="B91" s="32">
        <v>86</v>
      </c>
      <c r="C91" s="28" t="s">
        <v>176</v>
      </c>
      <c r="D91" s="29" t="s">
        <v>177</v>
      </c>
      <c r="E91" s="29" t="s">
        <v>4358</v>
      </c>
      <c r="F91" s="30" t="s">
        <v>4271</v>
      </c>
      <c r="G91" s="30" t="s">
        <v>5489</v>
      </c>
      <c r="H91" s="29" t="s">
        <v>4264</v>
      </c>
      <c r="I91" s="29" t="s">
        <v>4265</v>
      </c>
      <c r="J91" s="30">
        <v>12</v>
      </c>
    </row>
    <row r="92" spans="2:10" x14ac:dyDescent="0.25">
      <c r="B92" s="32">
        <v>87</v>
      </c>
      <c r="C92" s="28" t="s">
        <v>178</v>
      </c>
      <c r="D92" s="29" t="s">
        <v>179</v>
      </c>
      <c r="E92" s="29" t="s">
        <v>4359</v>
      </c>
      <c r="F92" s="30" t="s">
        <v>4269</v>
      </c>
      <c r="G92" s="30" t="s">
        <v>5482</v>
      </c>
      <c r="H92" s="29" t="s">
        <v>4264</v>
      </c>
      <c r="I92" s="29" t="s">
        <v>4265</v>
      </c>
      <c r="J92" s="30">
        <v>1071</v>
      </c>
    </row>
    <row r="93" spans="2:10" x14ac:dyDescent="0.25">
      <c r="B93" s="32">
        <v>88</v>
      </c>
      <c r="C93" s="28" t="s">
        <v>180</v>
      </c>
      <c r="D93" s="29" t="s">
        <v>181</v>
      </c>
      <c r="E93" s="29" t="s">
        <v>181</v>
      </c>
      <c r="F93" s="30" t="s">
        <v>4267</v>
      </c>
      <c r="G93" s="30" t="s">
        <v>5492</v>
      </c>
      <c r="H93" s="29" t="s">
        <v>4264</v>
      </c>
      <c r="I93" s="29" t="s">
        <v>4265</v>
      </c>
      <c r="J93" s="30">
        <v>864</v>
      </c>
    </row>
    <row r="94" spans="2:10" x14ac:dyDescent="0.25">
      <c r="B94" s="32">
        <v>89</v>
      </c>
      <c r="C94" s="28" t="s">
        <v>182</v>
      </c>
      <c r="D94" s="29" t="s">
        <v>183</v>
      </c>
      <c r="E94" s="29" t="s">
        <v>4360</v>
      </c>
      <c r="F94" s="30" t="s">
        <v>4324</v>
      </c>
      <c r="G94" s="30" t="s">
        <v>5481</v>
      </c>
      <c r="H94" s="29" t="s">
        <v>4264</v>
      </c>
      <c r="I94" s="29" t="s">
        <v>4265</v>
      </c>
      <c r="J94" s="30">
        <v>135</v>
      </c>
    </row>
    <row r="95" spans="2:10" x14ac:dyDescent="0.25">
      <c r="B95" s="32">
        <v>90</v>
      </c>
      <c r="C95" s="28" t="s">
        <v>184</v>
      </c>
      <c r="D95" s="29" t="s">
        <v>185</v>
      </c>
      <c r="E95" s="29" t="s">
        <v>4361</v>
      </c>
      <c r="F95" s="30" t="s">
        <v>4267</v>
      </c>
      <c r="G95" s="30" t="s">
        <v>5492</v>
      </c>
      <c r="H95" s="29" t="s">
        <v>4264</v>
      </c>
      <c r="I95" s="29" t="s">
        <v>4265</v>
      </c>
      <c r="J95" s="30">
        <v>288</v>
      </c>
    </row>
    <row r="96" spans="2:10" x14ac:dyDescent="0.25">
      <c r="B96" s="32">
        <v>91</v>
      </c>
      <c r="C96" s="28" t="s">
        <v>186</v>
      </c>
      <c r="D96" s="29" t="s">
        <v>187</v>
      </c>
      <c r="E96" s="29" t="s">
        <v>4362</v>
      </c>
      <c r="F96" s="30" t="s">
        <v>4334</v>
      </c>
      <c r="G96" s="30" t="s">
        <v>5499</v>
      </c>
      <c r="H96" s="29" t="s">
        <v>4264</v>
      </c>
      <c r="I96" s="29" t="s">
        <v>4265</v>
      </c>
      <c r="J96" s="30">
        <v>204</v>
      </c>
    </row>
    <row r="97" spans="2:10" x14ac:dyDescent="0.25">
      <c r="B97" s="32">
        <v>92</v>
      </c>
      <c r="C97" s="28" t="s">
        <v>188</v>
      </c>
      <c r="D97" s="29" t="s">
        <v>189</v>
      </c>
      <c r="E97" s="29" t="s">
        <v>4363</v>
      </c>
      <c r="F97" s="30" t="s">
        <v>4267</v>
      </c>
      <c r="G97" s="30" t="s">
        <v>5492</v>
      </c>
      <c r="H97" s="29" t="s">
        <v>4264</v>
      </c>
      <c r="I97" s="29" t="s">
        <v>4265</v>
      </c>
      <c r="J97" s="30">
        <v>102</v>
      </c>
    </row>
    <row r="98" spans="2:10" x14ac:dyDescent="0.25">
      <c r="B98" s="32">
        <v>93</v>
      </c>
      <c r="C98" s="28" t="s">
        <v>190</v>
      </c>
      <c r="D98" s="29" t="s">
        <v>191</v>
      </c>
      <c r="E98" s="29" t="s">
        <v>4364</v>
      </c>
      <c r="F98" s="30" t="s">
        <v>4271</v>
      </c>
      <c r="G98" s="30" t="s">
        <v>5489</v>
      </c>
      <c r="H98" s="29" t="s">
        <v>4264</v>
      </c>
      <c r="I98" s="29" t="s">
        <v>4265</v>
      </c>
      <c r="J98" s="30">
        <v>75</v>
      </c>
    </row>
    <row r="99" spans="2:10" x14ac:dyDescent="0.25">
      <c r="B99" s="32">
        <v>94</v>
      </c>
      <c r="C99" s="28" t="s">
        <v>192</v>
      </c>
      <c r="D99" s="29" t="s">
        <v>193</v>
      </c>
      <c r="E99" s="29" t="s">
        <v>4365</v>
      </c>
      <c r="F99" s="30" t="s">
        <v>4269</v>
      </c>
      <c r="G99" s="30" t="s">
        <v>5482</v>
      </c>
      <c r="H99" s="29" t="s">
        <v>4264</v>
      </c>
      <c r="I99" s="29" t="s">
        <v>4265</v>
      </c>
      <c r="J99" s="30">
        <v>267</v>
      </c>
    </row>
    <row r="100" spans="2:10" x14ac:dyDescent="0.25">
      <c r="B100" s="32">
        <v>95</v>
      </c>
      <c r="C100" s="28" t="s">
        <v>194</v>
      </c>
      <c r="D100" s="29" t="s">
        <v>195</v>
      </c>
      <c r="E100" s="29" t="s">
        <v>4366</v>
      </c>
      <c r="F100" s="30" t="s">
        <v>4271</v>
      </c>
      <c r="G100" s="30" t="s">
        <v>5489</v>
      </c>
      <c r="H100" s="29" t="s">
        <v>4264</v>
      </c>
      <c r="I100" s="29" t="s">
        <v>4265</v>
      </c>
      <c r="J100" s="30">
        <v>15</v>
      </c>
    </row>
    <row r="101" spans="2:10" x14ac:dyDescent="0.25">
      <c r="B101" s="32">
        <v>96</v>
      </c>
      <c r="C101" s="28" t="s">
        <v>196</v>
      </c>
      <c r="D101" s="29" t="s">
        <v>197</v>
      </c>
      <c r="E101" s="29" t="s">
        <v>4367</v>
      </c>
      <c r="F101" s="30" t="s">
        <v>4267</v>
      </c>
      <c r="G101" s="30" t="s">
        <v>5492</v>
      </c>
      <c r="H101" s="29" t="s">
        <v>4264</v>
      </c>
      <c r="I101" s="29" t="s">
        <v>4265</v>
      </c>
      <c r="J101" s="30">
        <v>141</v>
      </c>
    </row>
    <row r="102" spans="2:10" x14ac:dyDescent="0.25">
      <c r="B102" s="32">
        <v>97</v>
      </c>
      <c r="C102" s="28" t="s">
        <v>198</v>
      </c>
      <c r="D102" s="29" t="s">
        <v>199</v>
      </c>
      <c r="E102" s="29" t="s">
        <v>4368</v>
      </c>
      <c r="F102" s="30" t="s">
        <v>4269</v>
      </c>
      <c r="G102" s="30" t="s">
        <v>5482</v>
      </c>
      <c r="H102" s="29" t="s">
        <v>4264</v>
      </c>
      <c r="I102" s="29" t="s">
        <v>4265</v>
      </c>
      <c r="J102" s="30">
        <v>120</v>
      </c>
    </row>
    <row r="103" spans="2:10" x14ac:dyDescent="0.25">
      <c r="B103" s="32">
        <v>98</v>
      </c>
      <c r="C103" s="28" t="s">
        <v>200</v>
      </c>
      <c r="D103" s="29" t="s">
        <v>201</v>
      </c>
      <c r="E103" s="29" t="s">
        <v>4369</v>
      </c>
      <c r="F103" s="30" t="s">
        <v>4269</v>
      </c>
      <c r="G103" s="30" t="s">
        <v>5482</v>
      </c>
      <c r="H103" s="29" t="s">
        <v>4264</v>
      </c>
      <c r="I103" s="29" t="s">
        <v>4265</v>
      </c>
      <c r="J103" s="30">
        <v>108</v>
      </c>
    </row>
    <row r="104" spans="2:10" x14ac:dyDescent="0.25">
      <c r="B104" s="32">
        <v>99</v>
      </c>
      <c r="C104" s="28" t="s">
        <v>202</v>
      </c>
      <c r="D104" s="29" t="s">
        <v>203</v>
      </c>
      <c r="E104" s="29" t="s">
        <v>4370</v>
      </c>
      <c r="F104" s="30" t="s">
        <v>4271</v>
      </c>
      <c r="G104" s="30" t="s">
        <v>5489</v>
      </c>
      <c r="H104" s="29" t="s">
        <v>4264</v>
      </c>
      <c r="I104" s="29" t="s">
        <v>4265</v>
      </c>
      <c r="J104" s="30">
        <v>28</v>
      </c>
    </row>
    <row r="105" spans="2:10" x14ac:dyDescent="0.25">
      <c r="B105" s="32">
        <v>100</v>
      </c>
      <c r="C105" s="28" t="s">
        <v>204</v>
      </c>
      <c r="D105" s="29" t="s">
        <v>205</v>
      </c>
      <c r="E105" s="29" t="s">
        <v>4371</v>
      </c>
      <c r="F105" s="30" t="s">
        <v>4267</v>
      </c>
      <c r="G105" s="30" t="s">
        <v>5492</v>
      </c>
      <c r="H105" s="29" t="s">
        <v>4264</v>
      </c>
      <c r="I105" s="29" t="s">
        <v>4265</v>
      </c>
      <c r="J105" s="30">
        <v>36</v>
      </c>
    </row>
    <row r="106" spans="2:10" x14ac:dyDescent="0.25">
      <c r="B106" s="32">
        <v>101</v>
      </c>
      <c r="C106" s="28" t="s">
        <v>206</v>
      </c>
      <c r="D106" s="29" t="s">
        <v>207</v>
      </c>
      <c r="E106" s="29" t="s">
        <v>4372</v>
      </c>
      <c r="F106" s="30" t="s">
        <v>4271</v>
      </c>
      <c r="G106" s="30" t="s">
        <v>5489</v>
      </c>
      <c r="H106" s="29" t="s">
        <v>4264</v>
      </c>
      <c r="I106" s="29" t="s">
        <v>4265</v>
      </c>
      <c r="J106" s="30">
        <v>0</v>
      </c>
    </row>
    <row r="107" spans="2:10" x14ac:dyDescent="0.25">
      <c r="B107" s="32">
        <v>102</v>
      </c>
      <c r="C107" s="28" t="s">
        <v>208</v>
      </c>
      <c r="D107" s="29" t="s">
        <v>209</v>
      </c>
      <c r="E107" s="29" t="s">
        <v>4373</v>
      </c>
      <c r="F107" s="30" t="s">
        <v>4271</v>
      </c>
      <c r="G107" s="30" t="s">
        <v>5489</v>
      </c>
      <c r="H107" s="29" t="s">
        <v>4264</v>
      </c>
      <c r="I107" s="29" t="s">
        <v>4265</v>
      </c>
      <c r="J107" s="30">
        <v>396</v>
      </c>
    </row>
    <row r="108" spans="2:10" x14ac:dyDescent="0.25">
      <c r="B108" s="32">
        <v>103</v>
      </c>
      <c r="C108" s="28" t="s">
        <v>210</v>
      </c>
      <c r="D108" s="29" t="s">
        <v>211</v>
      </c>
      <c r="E108" s="29" t="s">
        <v>4374</v>
      </c>
      <c r="F108" s="30" t="s">
        <v>4267</v>
      </c>
      <c r="G108" s="30" t="s">
        <v>5492</v>
      </c>
      <c r="H108" s="29" t="s">
        <v>4264</v>
      </c>
      <c r="I108" s="29" t="s">
        <v>4265</v>
      </c>
      <c r="J108" s="30">
        <v>414</v>
      </c>
    </row>
    <row r="109" spans="2:10" x14ac:dyDescent="0.25">
      <c r="B109" s="32">
        <v>104</v>
      </c>
      <c r="C109" s="28" t="s">
        <v>212</v>
      </c>
      <c r="D109" s="29" t="s">
        <v>213</v>
      </c>
      <c r="E109" s="29" t="s">
        <v>4375</v>
      </c>
      <c r="F109" s="30" t="s">
        <v>4271</v>
      </c>
      <c r="G109" s="30" t="s">
        <v>5489</v>
      </c>
      <c r="H109" s="29" t="s">
        <v>4264</v>
      </c>
      <c r="I109" s="29" t="s">
        <v>4265</v>
      </c>
      <c r="J109" s="30">
        <v>24</v>
      </c>
    </row>
    <row r="110" spans="2:10" x14ac:dyDescent="0.25">
      <c r="B110" s="32">
        <v>105</v>
      </c>
      <c r="C110" s="28" t="s">
        <v>214</v>
      </c>
      <c r="D110" s="29" t="s">
        <v>215</v>
      </c>
      <c r="E110" s="29" t="s">
        <v>4376</v>
      </c>
      <c r="F110" s="30" t="s">
        <v>4267</v>
      </c>
      <c r="G110" s="30" t="s">
        <v>5492</v>
      </c>
      <c r="H110" s="29" t="s">
        <v>4264</v>
      </c>
      <c r="I110" s="29" t="s">
        <v>4265</v>
      </c>
      <c r="J110" s="30">
        <v>84</v>
      </c>
    </row>
    <row r="111" spans="2:10" x14ac:dyDescent="0.25">
      <c r="B111" s="32">
        <v>106</v>
      </c>
      <c r="C111" s="28" t="s">
        <v>216</v>
      </c>
      <c r="D111" s="29" t="s">
        <v>217</v>
      </c>
      <c r="E111" s="29" t="s">
        <v>4377</v>
      </c>
      <c r="F111" s="30" t="s">
        <v>4378</v>
      </c>
      <c r="G111" s="30" t="s">
        <v>5498</v>
      </c>
      <c r="H111" s="29" t="s">
        <v>4264</v>
      </c>
      <c r="I111" s="29" t="s">
        <v>4265</v>
      </c>
      <c r="J111" s="30">
        <v>66</v>
      </c>
    </row>
    <row r="112" spans="2:10" x14ac:dyDescent="0.25">
      <c r="B112" s="32">
        <v>107</v>
      </c>
      <c r="C112" s="28" t="s">
        <v>218</v>
      </c>
      <c r="D112" s="29" t="s">
        <v>219</v>
      </c>
      <c r="E112" s="29" t="s">
        <v>4379</v>
      </c>
      <c r="F112" s="30" t="s">
        <v>4269</v>
      </c>
      <c r="G112" s="30" t="s">
        <v>5482</v>
      </c>
      <c r="H112" s="29" t="s">
        <v>4264</v>
      </c>
      <c r="I112" s="29" t="s">
        <v>4265</v>
      </c>
      <c r="J112" s="30">
        <v>12</v>
      </c>
    </row>
    <row r="113" spans="2:10" x14ac:dyDescent="0.25">
      <c r="B113" s="32">
        <v>108</v>
      </c>
      <c r="C113" s="28" t="s">
        <v>220</v>
      </c>
      <c r="D113" s="29" t="s">
        <v>221</v>
      </c>
      <c r="E113" s="29" t="s">
        <v>221</v>
      </c>
      <c r="F113" s="30" t="s">
        <v>4269</v>
      </c>
      <c r="G113" s="30" t="s">
        <v>5482</v>
      </c>
      <c r="H113" s="29" t="s">
        <v>4264</v>
      </c>
      <c r="I113" s="29" t="s">
        <v>4265</v>
      </c>
      <c r="J113" s="30">
        <v>8421</v>
      </c>
    </row>
    <row r="114" spans="2:10" x14ac:dyDescent="0.25">
      <c r="B114" s="32">
        <v>109</v>
      </c>
      <c r="C114" s="28" t="s">
        <v>222</v>
      </c>
      <c r="D114" s="29" t="s">
        <v>223</v>
      </c>
      <c r="E114" s="29" t="s">
        <v>4380</v>
      </c>
      <c r="F114" s="30" t="s">
        <v>4269</v>
      </c>
      <c r="G114" s="30" t="s">
        <v>5482</v>
      </c>
      <c r="H114" s="29" t="s">
        <v>4264</v>
      </c>
      <c r="I114" s="29" t="s">
        <v>4265</v>
      </c>
      <c r="J114" s="30">
        <v>2748</v>
      </c>
    </row>
    <row r="115" spans="2:10" x14ac:dyDescent="0.25">
      <c r="B115" s="32">
        <v>110</v>
      </c>
      <c r="C115" s="28" t="s">
        <v>224</v>
      </c>
      <c r="D115" s="29" t="s">
        <v>225</v>
      </c>
      <c r="E115" s="29" t="s">
        <v>4381</v>
      </c>
      <c r="F115" s="30" t="s">
        <v>4269</v>
      </c>
      <c r="G115" s="30" t="s">
        <v>5482</v>
      </c>
      <c r="H115" s="29" t="s">
        <v>4264</v>
      </c>
      <c r="I115" s="29" t="s">
        <v>4265</v>
      </c>
      <c r="J115" s="30">
        <v>80</v>
      </c>
    </row>
    <row r="116" spans="2:10" x14ac:dyDescent="0.25">
      <c r="B116" s="32">
        <v>111</v>
      </c>
      <c r="C116" s="28" t="s">
        <v>226</v>
      </c>
      <c r="D116" s="29" t="s">
        <v>227</v>
      </c>
      <c r="E116" s="29" t="s">
        <v>4382</v>
      </c>
      <c r="F116" s="30" t="s">
        <v>4269</v>
      </c>
      <c r="G116" s="30" t="s">
        <v>5482</v>
      </c>
      <c r="H116" s="29" t="s">
        <v>4264</v>
      </c>
      <c r="I116" s="29" t="s">
        <v>4265</v>
      </c>
      <c r="J116" s="30">
        <v>384</v>
      </c>
    </row>
    <row r="117" spans="2:10" x14ac:dyDescent="0.25">
      <c r="B117" s="32">
        <v>112</v>
      </c>
      <c r="C117" s="28" t="s">
        <v>228</v>
      </c>
      <c r="D117" s="29" t="s">
        <v>229</v>
      </c>
      <c r="E117" s="29" t="s">
        <v>4383</v>
      </c>
      <c r="F117" s="30" t="s">
        <v>4271</v>
      </c>
      <c r="G117" s="30" t="s">
        <v>5489</v>
      </c>
      <c r="H117" s="29" t="s">
        <v>4264</v>
      </c>
      <c r="I117" s="29" t="s">
        <v>4265</v>
      </c>
      <c r="J117" s="30">
        <v>198</v>
      </c>
    </row>
    <row r="118" spans="2:10" x14ac:dyDescent="0.25">
      <c r="B118" s="32">
        <v>113</v>
      </c>
      <c r="C118" s="28" t="s">
        <v>230</v>
      </c>
      <c r="D118" s="29" t="s">
        <v>231</v>
      </c>
      <c r="E118" s="29" t="s">
        <v>4384</v>
      </c>
      <c r="F118" s="30" t="s">
        <v>4324</v>
      </c>
      <c r="G118" s="30" t="s">
        <v>5481</v>
      </c>
      <c r="H118" s="29" t="s">
        <v>4264</v>
      </c>
      <c r="I118" s="29" t="s">
        <v>4265</v>
      </c>
      <c r="J118" s="30">
        <v>12</v>
      </c>
    </row>
    <row r="119" spans="2:10" x14ac:dyDescent="0.25">
      <c r="B119" s="32">
        <v>114</v>
      </c>
      <c r="C119" s="28" t="s">
        <v>232</v>
      </c>
      <c r="D119" s="29" t="s">
        <v>233</v>
      </c>
      <c r="E119" s="29" t="s">
        <v>233</v>
      </c>
      <c r="F119" s="30" t="s">
        <v>4269</v>
      </c>
      <c r="G119" s="30" t="s">
        <v>5482</v>
      </c>
      <c r="H119" s="29" t="s">
        <v>4264</v>
      </c>
      <c r="I119" s="29" t="s">
        <v>4265</v>
      </c>
      <c r="J119" s="30">
        <v>5958</v>
      </c>
    </row>
    <row r="120" spans="2:10" x14ac:dyDescent="0.25">
      <c r="B120" s="32">
        <v>115</v>
      </c>
      <c r="C120" s="28" t="s">
        <v>234</v>
      </c>
      <c r="D120" s="29" t="s">
        <v>235</v>
      </c>
      <c r="E120" s="29" t="s">
        <v>4385</v>
      </c>
      <c r="F120" s="30" t="s">
        <v>5442</v>
      </c>
      <c r="G120" s="30" t="s">
        <v>5485</v>
      </c>
      <c r="H120" s="29" t="s">
        <v>4264</v>
      </c>
      <c r="I120" s="29" t="s">
        <v>4265</v>
      </c>
      <c r="J120" s="30">
        <v>24</v>
      </c>
    </row>
    <row r="121" spans="2:10" x14ac:dyDescent="0.25">
      <c r="B121" s="32">
        <v>116</v>
      </c>
      <c r="C121" s="28" t="s">
        <v>236</v>
      </c>
      <c r="D121" s="29" t="s">
        <v>237</v>
      </c>
      <c r="E121" s="29" t="s">
        <v>4386</v>
      </c>
      <c r="F121" s="30" t="s">
        <v>4324</v>
      </c>
      <c r="G121" s="30" t="s">
        <v>5481</v>
      </c>
      <c r="H121" s="29" t="s">
        <v>4264</v>
      </c>
      <c r="I121" s="29" t="s">
        <v>4265</v>
      </c>
      <c r="J121" s="30">
        <v>57</v>
      </c>
    </row>
    <row r="122" spans="2:10" x14ac:dyDescent="0.25">
      <c r="B122" s="32">
        <v>117</v>
      </c>
      <c r="C122" s="28" t="s">
        <v>238</v>
      </c>
      <c r="D122" s="29" t="s">
        <v>239</v>
      </c>
      <c r="E122" s="29" t="s">
        <v>4387</v>
      </c>
      <c r="F122" s="30" t="s">
        <v>4269</v>
      </c>
      <c r="G122" s="30" t="s">
        <v>5482</v>
      </c>
      <c r="H122" s="29" t="s">
        <v>4264</v>
      </c>
      <c r="I122" s="29" t="s">
        <v>4265</v>
      </c>
      <c r="J122" s="30">
        <v>843</v>
      </c>
    </row>
    <row r="123" spans="2:10" x14ac:dyDescent="0.25">
      <c r="B123" s="32">
        <v>118</v>
      </c>
      <c r="C123" s="28" t="s">
        <v>240</v>
      </c>
      <c r="D123" s="29" t="s">
        <v>241</v>
      </c>
      <c r="E123" s="29" t="s">
        <v>241</v>
      </c>
      <c r="F123" s="30" t="s">
        <v>4263</v>
      </c>
      <c r="G123" s="30" t="s">
        <v>5484</v>
      </c>
      <c r="H123" s="29" t="s">
        <v>4264</v>
      </c>
      <c r="I123" s="29" t="s">
        <v>4265</v>
      </c>
      <c r="J123" s="30">
        <v>403305</v>
      </c>
    </row>
    <row r="124" spans="2:10" x14ac:dyDescent="0.25">
      <c r="B124" s="32">
        <v>119</v>
      </c>
      <c r="C124" s="28" t="s">
        <v>242</v>
      </c>
      <c r="D124" s="29" t="s">
        <v>243</v>
      </c>
      <c r="E124" s="29" t="s">
        <v>4388</v>
      </c>
      <c r="F124" s="30" t="s">
        <v>4263</v>
      </c>
      <c r="G124" s="30" t="s">
        <v>5484</v>
      </c>
      <c r="H124" s="29" t="s">
        <v>4264</v>
      </c>
      <c r="I124" s="29" t="s">
        <v>4265</v>
      </c>
      <c r="J124" s="30">
        <v>28215</v>
      </c>
    </row>
    <row r="125" spans="2:10" x14ac:dyDescent="0.25">
      <c r="B125" s="32">
        <v>120</v>
      </c>
      <c r="C125" s="28" t="s">
        <v>244</v>
      </c>
      <c r="D125" s="29" t="s">
        <v>245</v>
      </c>
      <c r="E125" s="29" t="s">
        <v>4389</v>
      </c>
      <c r="F125" s="30" t="s">
        <v>4263</v>
      </c>
      <c r="G125" s="30" t="s">
        <v>5484</v>
      </c>
      <c r="H125" s="29" t="s">
        <v>4264</v>
      </c>
      <c r="I125" s="29" t="s">
        <v>4265</v>
      </c>
      <c r="J125" s="30">
        <v>17760</v>
      </c>
    </row>
    <row r="126" spans="2:10" x14ac:dyDescent="0.25">
      <c r="B126" s="32">
        <v>121</v>
      </c>
      <c r="C126" s="28" t="s">
        <v>246</v>
      </c>
      <c r="D126" s="29" t="s">
        <v>247</v>
      </c>
      <c r="E126" s="29" t="s">
        <v>247</v>
      </c>
      <c r="F126" s="30" t="s">
        <v>4263</v>
      </c>
      <c r="G126" s="30" t="s">
        <v>5484</v>
      </c>
      <c r="H126" s="29" t="s">
        <v>4264</v>
      </c>
      <c r="I126" s="29" t="s">
        <v>4265</v>
      </c>
      <c r="J126" s="30">
        <v>1092</v>
      </c>
    </row>
    <row r="127" spans="2:10" x14ac:dyDescent="0.25">
      <c r="B127" s="32">
        <v>122</v>
      </c>
      <c r="C127" s="28" t="s">
        <v>248</v>
      </c>
      <c r="D127" s="29" t="s">
        <v>249</v>
      </c>
      <c r="E127" s="29" t="s">
        <v>249</v>
      </c>
      <c r="F127" s="30" t="s">
        <v>4263</v>
      </c>
      <c r="G127" s="30" t="s">
        <v>5484</v>
      </c>
      <c r="H127" s="29" t="s">
        <v>4264</v>
      </c>
      <c r="I127" s="29" t="s">
        <v>4265</v>
      </c>
      <c r="J127" s="30">
        <v>2013</v>
      </c>
    </row>
    <row r="128" spans="2:10" x14ac:dyDescent="0.25">
      <c r="B128" s="32">
        <v>123</v>
      </c>
      <c r="C128" s="28" t="s">
        <v>250</v>
      </c>
      <c r="D128" s="29" t="s">
        <v>251</v>
      </c>
      <c r="E128" s="29" t="s">
        <v>251</v>
      </c>
      <c r="F128" s="30" t="s">
        <v>4263</v>
      </c>
      <c r="G128" s="30" t="s">
        <v>5484</v>
      </c>
      <c r="H128" s="29" t="s">
        <v>4264</v>
      </c>
      <c r="I128" s="29" t="s">
        <v>4265</v>
      </c>
      <c r="J128" s="30">
        <v>1488</v>
      </c>
    </row>
    <row r="129" spans="2:10" x14ac:dyDescent="0.25">
      <c r="B129" s="32">
        <v>124</v>
      </c>
      <c r="C129" s="28" t="s">
        <v>252</v>
      </c>
      <c r="D129" s="29" t="s">
        <v>253</v>
      </c>
      <c r="E129" s="29" t="s">
        <v>4390</v>
      </c>
      <c r="F129" s="30" t="s">
        <v>4263</v>
      </c>
      <c r="G129" s="30" t="s">
        <v>5484</v>
      </c>
      <c r="H129" s="29" t="s">
        <v>4264</v>
      </c>
      <c r="I129" s="29" t="s">
        <v>4265</v>
      </c>
      <c r="J129" s="30">
        <v>2094</v>
      </c>
    </row>
    <row r="130" spans="2:10" x14ac:dyDescent="0.25">
      <c r="B130" s="32">
        <v>125</v>
      </c>
      <c r="C130" s="28" t="s">
        <v>254</v>
      </c>
      <c r="D130" s="29" t="s">
        <v>255</v>
      </c>
      <c r="E130" s="29" t="s">
        <v>4391</v>
      </c>
      <c r="F130" s="30" t="s">
        <v>4263</v>
      </c>
      <c r="G130" s="30" t="s">
        <v>5484</v>
      </c>
      <c r="H130" s="29" t="s">
        <v>4264</v>
      </c>
      <c r="I130" s="29" t="s">
        <v>4265</v>
      </c>
      <c r="J130" s="30">
        <v>5820</v>
      </c>
    </row>
    <row r="131" spans="2:10" x14ac:dyDescent="0.25">
      <c r="B131" s="32">
        <v>126</v>
      </c>
      <c r="C131" s="28" t="s">
        <v>256</v>
      </c>
      <c r="D131" s="29" t="s">
        <v>257</v>
      </c>
      <c r="E131" s="29" t="s">
        <v>4392</v>
      </c>
      <c r="F131" s="30" t="s">
        <v>4275</v>
      </c>
      <c r="G131" s="30" t="s">
        <v>5483</v>
      </c>
      <c r="H131" s="29" t="s">
        <v>4264</v>
      </c>
      <c r="I131" s="29" t="s">
        <v>4265</v>
      </c>
      <c r="J131" s="30">
        <v>405</v>
      </c>
    </row>
    <row r="132" spans="2:10" x14ac:dyDescent="0.25">
      <c r="B132" s="32">
        <v>127</v>
      </c>
      <c r="C132" s="28" t="s">
        <v>258</v>
      </c>
      <c r="D132" s="29" t="s">
        <v>259</v>
      </c>
      <c r="E132" s="29" t="s">
        <v>259</v>
      </c>
      <c r="F132" s="30" t="s">
        <v>4263</v>
      </c>
      <c r="G132" s="30" t="s">
        <v>5484</v>
      </c>
      <c r="H132" s="29" t="s">
        <v>4264</v>
      </c>
      <c r="I132" s="29" t="s">
        <v>4265</v>
      </c>
      <c r="J132" s="30">
        <v>1563</v>
      </c>
    </row>
    <row r="133" spans="2:10" x14ac:dyDescent="0.25">
      <c r="B133" s="32">
        <v>128</v>
      </c>
      <c r="C133" s="28" t="s">
        <v>260</v>
      </c>
      <c r="D133" s="29" t="s">
        <v>261</v>
      </c>
      <c r="E133" s="29" t="s">
        <v>4393</v>
      </c>
      <c r="F133" s="30" t="s">
        <v>4263</v>
      </c>
      <c r="G133" s="30" t="s">
        <v>5484</v>
      </c>
      <c r="H133" s="29" t="s">
        <v>4264</v>
      </c>
      <c r="I133" s="29" t="s">
        <v>4265</v>
      </c>
      <c r="J133" s="30">
        <v>423</v>
      </c>
    </row>
    <row r="134" spans="2:10" x14ac:dyDescent="0.25">
      <c r="B134" s="32">
        <v>129</v>
      </c>
      <c r="C134" s="28" t="s">
        <v>262</v>
      </c>
      <c r="D134" s="29" t="s">
        <v>263</v>
      </c>
      <c r="E134" s="29" t="s">
        <v>4394</v>
      </c>
      <c r="F134" s="30" t="s">
        <v>4263</v>
      </c>
      <c r="G134" s="30" t="s">
        <v>5484</v>
      </c>
      <c r="H134" s="29" t="s">
        <v>4264</v>
      </c>
      <c r="I134" s="29" t="s">
        <v>4265</v>
      </c>
      <c r="J134" s="30">
        <v>813</v>
      </c>
    </row>
    <row r="135" spans="2:10" x14ac:dyDescent="0.25">
      <c r="B135" s="32">
        <v>130</v>
      </c>
      <c r="C135" s="28" t="s">
        <v>264</v>
      </c>
      <c r="D135" s="29" t="s">
        <v>265</v>
      </c>
      <c r="E135" s="29" t="s">
        <v>4395</v>
      </c>
      <c r="F135" s="30" t="s">
        <v>4263</v>
      </c>
      <c r="G135" s="30" t="s">
        <v>5484</v>
      </c>
      <c r="H135" s="29" t="s">
        <v>4264</v>
      </c>
      <c r="I135" s="29" t="s">
        <v>4265</v>
      </c>
      <c r="J135" s="30">
        <v>4221</v>
      </c>
    </row>
    <row r="136" spans="2:10" x14ac:dyDescent="0.25">
      <c r="B136" s="32">
        <v>131</v>
      </c>
      <c r="C136" s="28" t="s">
        <v>266</v>
      </c>
      <c r="D136" s="29" t="s">
        <v>267</v>
      </c>
      <c r="E136" s="29" t="s">
        <v>4396</v>
      </c>
      <c r="F136" s="30" t="s">
        <v>4269</v>
      </c>
      <c r="G136" s="30" t="s">
        <v>5482</v>
      </c>
      <c r="H136" s="29" t="s">
        <v>4264</v>
      </c>
      <c r="I136" s="29" t="s">
        <v>4265</v>
      </c>
      <c r="J136" s="30">
        <v>1863</v>
      </c>
    </row>
    <row r="137" spans="2:10" x14ac:dyDescent="0.25">
      <c r="B137" s="32">
        <v>132</v>
      </c>
      <c r="C137" s="28" t="s">
        <v>268</v>
      </c>
      <c r="D137" s="29" t="s">
        <v>269</v>
      </c>
      <c r="E137" s="29" t="s">
        <v>4397</v>
      </c>
      <c r="F137" s="30" t="s">
        <v>4267</v>
      </c>
      <c r="G137" s="30" t="s">
        <v>5492</v>
      </c>
      <c r="H137" s="29" t="s">
        <v>4264</v>
      </c>
      <c r="I137" s="29" t="s">
        <v>4265</v>
      </c>
      <c r="J137" s="30">
        <v>0</v>
      </c>
    </row>
    <row r="138" spans="2:10" x14ac:dyDescent="0.25">
      <c r="B138" s="32">
        <v>133</v>
      </c>
      <c r="C138" s="28" t="s">
        <v>270</v>
      </c>
      <c r="D138" s="29" t="s">
        <v>271</v>
      </c>
      <c r="E138" s="29" t="s">
        <v>4398</v>
      </c>
      <c r="F138" s="30" t="s">
        <v>4267</v>
      </c>
      <c r="G138" s="30" t="s">
        <v>5492</v>
      </c>
      <c r="H138" s="29" t="s">
        <v>4264</v>
      </c>
      <c r="I138" s="29" t="s">
        <v>4265</v>
      </c>
      <c r="J138" s="30">
        <v>314.70000000000005</v>
      </c>
    </row>
    <row r="139" spans="2:10" x14ac:dyDescent="0.25">
      <c r="B139" s="32">
        <v>134</v>
      </c>
      <c r="C139" s="28" t="s">
        <v>272</v>
      </c>
      <c r="D139" s="29" t="s">
        <v>273</v>
      </c>
      <c r="E139" s="29" t="s">
        <v>4399</v>
      </c>
      <c r="F139" s="30" t="s">
        <v>4269</v>
      </c>
      <c r="G139" s="30" t="s">
        <v>5482</v>
      </c>
      <c r="H139" s="29" t="s">
        <v>4264</v>
      </c>
      <c r="I139" s="29" t="s">
        <v>4265</v>
      </c>
      <c r="J139" s="30">
        <v>192</v>
      </c>
    </row>
    <row r="140" spans="2:10" x14ac:dyDescent="0.25">
      <c r="B140" s="32">
        <v>135</v>
      </c>
      <c r="C140" s="28" t="s">
        <v>274</v>
      </c>
      <c r="D140" s="29" t="s">
        <v>275</v>
      </c>
      <c r="E140" s="29" t="s">
        <v>4400</v>
      </c>
      <c r="F140" s="30" t="s">
        <v>4267</v>
      </c>
      <c r="G140" s="30" t="s">
        <v>5492</v>
      </c>
      <c r="H140" s="29" t="s">
        <v>4264</v>
      </c>
      <c r="I140" s="29" t="s">
        <v>4265</v>
      </c>
      <c r="J140" s="30">
        <v>246</v>
      </c>
    </row>
    <row r="141" spans="2:10" x14ac:dyDescent="0.25">
      <c r="B141" s="32">
        <v>136</v>
      </c>
      <c r="C141" s="28" t="s">
        <v>276</v>
      </c>
      <c r="D141" s="29" t="s">
        <v>277</v>
      </c>
      <c r="E141" s="29" t="s">
        <v>4401</v>
      </c>
      <c r="F141" s="30" t="s">
        <v>4267</v>
      </c>
      <c r="G141" s="30" t="s">
        <v>5492</v>
      </c>
      <c r="H141" s="29" t="s">
        <v>4264</v>
      </c>
      <c r="I141" s="29" t="s">
        <v>4265</v>
      </c>
      <c r="J141" s="30">
        <v>5703</v>
      </c>
    </row>
    <row r="142" spans="2:10" x14ac:dyDescent="0.25">
      <c r="B142" s="32">
        <v>137</v>
      </c>
      <c r="C142" s="28" t="s">
        <v>278</v>
      </c>
      <c r="D142" s="29" t="s">
        <v>279</v>
      </c>
      <c r="E142" s="29" t="s">
        <v>4402</v>
      </c>
      <c r="F142" s="30" t="s">
        <v>4271</v>
      </c>
      <c r="G142" s="30" t="s">
        <v>5489</v>
      </c>
      <c r="H142" s="29" t="s">
        <v>4264</v>
      </c>
      <c r="I142" s="29" t="s">
        <v>4265</v>
      </c>
      <c r="J142" s="30">
        <v>585</v>
      </c>
    </row>
    <row r="143" spans="2:10" x14ac:dyDescent="0.25">
      <c r="B143" s="32">
        <v>138</v>
      </c>
      <c r="C143" s="28" t="s">
        <v>280</v>
      </c>
      <c r="D143" s="29" t="s">
        <v>281</v>
      </c>
      <c r="E143" s="29" t="s">
        <v>281</v>
      </c>
      <c r="F143" s="30" t="s">
        <v>4271</v>
      </c>
      <c r="G143" s="30" t="s">
        <v>5489</v>
      </c>
      <c r="H143" s="29" t="s">
        <v>4264</v>
      </c>
      <c r="I143" s="29" t="s">
        <v>4265</v>
      </c>
      <c r="J143" s="30">
        <v>288</v>
      </c>
    </row>
    <row r="144" spans="2:10" x14ac:dyDescent="0.25">
      <c r="B144" s="32">
        <v>139</v>
      </c>
      <c r="C144" s="28" t="s">
        <v>282</v>
      </c>
      <c r="D144" s="29" t="s">
        <v>283</v>
      </c>
      <c r="E144" s="29" t="s">
        <v>283</v>
      </c>
      <c r="F144" s="30" t="s">
        <v>4269</v>
      </c>
      <c r="G144" s="30" t="s">
        <v>5482</v>
      </c>
      <c r="H144" s="29" t="s">
        <v>4264</v>
      </c>
      <c r="I144" s="29" t="s">
        <v>4265</v>
      </c>
      <c r="J144" s="30">
        <v>360</v>
      </c>
    </row>
    <row r="145" spans="2:10" x14ac:dyDescent="0.25">
      <c r="B145" s="32">
        <v>140</v>
      </c>
      <c r="C145" s="28" t="s">
        <v>284</v>
      </c>
      <c r="D145" s="29" t="s">
        <v>285</v>
      </c>
      <c r="E145" s="29" t="s">
        <v>4403</v>
      </c>
      <c r="F145" s="30" t="s">
        <v>4269</v>
      </c>
      <c r="G145" s="30" t="s">
        <v>5482</v>
      </c>
      <c r="H145" s="29" t="s">
        <v>4264</v>
      </c>
      <c r="I145" s="29" t="s">
        <v>4265</v>
      </c>
      <c r="J145" s="30">
        <v>2904</v>
      </c>
    </row>
    <row r="146" spans="2:10" x14ac:dyDescent="0.25">
      <c r="B146" s="32">
        <v>141</v>
      </c>
      <c r="C146" s="28" t="s">
        <v>286</v>
      </c>
      <c r="D146" s="29" t="s">
        <v>287</v>
      </c>
      <c r="E146" s="29" t="s">
        <v>4404</v>
      </c>
      <c r="F146" s="30" t="s">
        <v>4267</v>
      </c>
      <c r="G146" s="30" t="s">
        <v>5492</v>
      </c>
      <c r="H146" s="29" t="s">
        <v>4264</v>
      </c>
      <c r="I146" s="29" t="s">
        <v>4265</v>
      </c>
      <c r="J146" s="30">
        <v>96</v>
      </c>
    </row>
    <row r="147" spans="2:10" x14ac:dyDescent="0.25">
      <c r="B147" s="32">
        <v>142</v>
      </c>
      <c r="C147" s="28" t="s">
        <v>288</v>
      </c>
      <c r="D147" s="29" t="s">
        <v>289</v>
      </c>
      <c r="E147" s="29" t="s">
        <v>4405</v>
      </c>
      <c r="F147" s="30" t="s">
        <v>4324</v>
      </c>
      <c r="G147" s="30" t="s">
        <v>5481</v>
      </c>
      <c r="H147" s="29" t="s">
        <v>4264</v>
      </c>
      <c r="I147" s="29" t="s">
        <v>4265</v>
      </c>
      <c r="J147" s="30">
        <v>12</v>
      </c>
    </row>
    <row r="148" spans="2:10" x14ac:dyDescent="0.25">
      <c r="B148" s="32">
        <v>143</v>
      </c>
      <c r="C148" s="28" t="s">
        <v>290</v>
      </c>
      <c r="D148" s="29" t="s">
        <v>291</v>
      </c>
      <c r="E148" s="29" t="s">
        <v>291</v>
      </c>
      <c r="F148" s="30" t="s">
        <v>4271</v>
      </c>
      <c r="G148" s="30" t="s">
        <v>5489</v>
      </c>
      <c r="H148" s="29" t="s">
        <v>4264</v>
      </c>
      <c r="I148" s="29" t="s">
        <v>4265</v>
      </c>
      <c r="J148" s="30">
        <v>240</v>
      </c>
    </row>
    <row r="149" spans="2:10" x14ac:dyDescent="0.25">
      <c r="B149" s="32">
        <v>144</v>
      </c>
      <c r="C149" s="28" t="s">
        <v>292</v>
      </c>
      <c r="D149" s="29" t="s">
        <v>293</v>
      </c>
      <c r="E149" s="29" t="s">
        <v>293</v>
      </c>
      <c r="F149" s="30" t="s">
        <v>4267</v>
      </c>
      <c r="G149" s="30" t="s">
        <v>5492</v>
      </c>
      <c r="H149" s="29" t="s">
        <v>4264</v>
      </c>
      <c r="I149" s="29" t="s">
        <v>4265</v>
      </c>
      <c r="J149" s="30">
        <v>633</v>
      </c>
    </row>
    <row r="150" spans="2:10" x14ac:dyDescent="0.25">
      <c r="B150" s="32">
        <v>145</v>
      </c>
      <c r="C150" s="28" t="s">
        <v>294</v>
      </c>
      <c r="D150" s="29" t="s">
        <v>295</v>
      </c>
      <c r="E150" s="29" t="s">
        <v>295</v>
      </c>
      <c r="F150" s="30" t="s">
        <v>4269</v>
      </c>
      <c r="G150" s="30" t="s">
        <v>5482</v>
      </c>
      <c r="H150" s="29" t="s">
        <v>4264</v>
      </c>
      <c r="I150" s="29" t="s">
        <v>4265</v>
      </c>
      <c r="J150" s="30">
        <v>13197</v>
      </c>
    </row>
    <row r="151" spans="2:10" x14ac:dyDescent="0.25">
      <c r="B151" s="32">
        <v>146</v>
      </c>
      <c r="C151" s="28" t="s">
        <v>296</v>
      </c>
      <c r="D151" s="29" t="s">
        <v>297</v>
      </c>
      <c r="E151" s="29" t="s">
        <v>4406</v>
      </c>
      <c r="F151" s="30" t="s">
        <v>4269</v>
      </c>
      <c r="G151" s="30" t="s">
        <v>5482</v>
      </c>
      <c r="H151" s="29" t="s">
        <v>4264</v>
      </c>
      <c r="I151" s="29" t="s">
        <v>4265</v>
      </c>
      <c r="J151" s="30">
        <v>360</v>
      </c>
    </row>
    <row r="152" spans="2:10" x14ac:dyDescent="0.25">
      <c r="B152" s="32">
        <v>147</v>
      </c>
      <c r="C152" s="28" t="s">
        <v>298</v>
      </c>
      <c r="D152" s="29" t="s">
        <v>299</v>
      </c>
      <c r="E152" s="29" t="s">
        <v>4407</v>
      </c>
      <c r="F152" s="30" t="s">
        <v>4269</v>
      </c>
      <c r="G152" s="30" t="s">
        <v>5482</v>
      </c>
      <c r="H152" s="29" t="s">
        <v>4264</v>
      </c>
      <c r="I152" s="29" t="s">
        <v>4265</v>
      </c>
      <c r="J152" s="30">
        <v>20</v>
      </c>
    </row>
    <row r="153" spans="2:10" x14ac:dyDescent="0.25">
      <c r="B153" s="32">
        <v>148</v>
      </c>
      <c r="C153" s="28" t="s">
        <v>300</v>
      </c>
      <c r="D153" s="29" t="s">
        <v>301</v>
      </c>
      <c r="E153" s="29" t="s">
        <v>4408</v>
      </c>
      <c r="F153" s="30" t="s">
        <v>4273</v>
      </c>
      <c r="G153" s="30" t="s">
        <v>5486</v>
      </c>
      <c r="H153" s="29" t="s">
        <v>4264</v>
      </c>
      <c r="I153" s="29" t="s">
        <v>4265</v>
      </c>
      <c r="J153" s="30">
        <v>324</v>
      </c>
    </row>
    <row r="154" spans="2:10" x14ac:dyDescent="0.25">
      <c r="B154" s="32">
        <v>149</v>
      </c>
      <c r="C154" s="28" t="s">
        <v>302</v>
      </c>
      <c r="D154" s="29" t="s">
        <v>303</v>
      </c>
      <c r="E154" s="29" t="s">
        <v>4409</v>
      </c>
      <c r="F154" s="30" t="s">
        <v>4267</v>
      </c>
      <c r="G154" s="30" t="s">
        <v>5492</v>
      </c>
      <c r="H154" s="29" t="s">
        <v>4264</v>
      </c>
      <c r="I154" s="29" t="s">
        <v>4265</v>
      </c>
      <c r="J154" s="30">
        <v>360</v>
      </c>
    </row>
    <row r="155" spans="2:10" x14ac:dyDescent="0.25">
      <c r="B155" s="32">
        <v>150</v>
      </c>
      <c r="C155" s="28" t="s">
        <v>304</v>
      </c>
      <c r="D155" s="29" t="s">
        <v>305</v>
      </c>
      <c r="E155" s="29" t="s">
        <v>4410</v>
      </c>
      <c r="F155" s="30" t="s">
        <v>4271</v>
      </c>
      <c r="G155" s="30" t="s">
        <v>5489</v>
      </c>
      <c r="H155" s="29" t="s">
        <v>4264</v>
      </c>
      <c r="I155" s="29" t="s">
        <v>4265</v>
      </c>
      <c r="J155" s="30">
        <v>753</v>
      </c>
    </row>
    <row r="156" spans="2:10" x14ac:dyDescent="0.25">
      <c r="B156" s="32">
        <v>151</v>
      </c>
      <c r="C156" s="28" t="s">
        <v>306</v>
      </c>
      <c r="D156" s="29" t="s">
        <v>307</v>
      </c>
      <c r="E156" s="29" t="s">
        <v>4411</v>
      </c>
      <c r="F156" s="30" t="s">
        <v>4269</v>
      </c>
      <c r="G156" s="30" t="s">
        <v>5482</v>
      </c>
      <c r="H156" s="29" t="s">
        <v>4264</v>
      </c>
      <c r="I156" s="29" t="s">
        <v>4265</v>
      </c>
      <c r="J156" s="30">
        <v>4122</v>
      </c>
    </row>
    <row r="157" spans="2:10" x14ac:dyDescent="0.25">
      <c r="B157" s="32">
        <v>152</v>
      </c>
      <c r="C157" s="28" t="s">
        <v>308</v>
      </c>
      <c r="D157" s="29" t="s">
        <v>309</v>
      </c>
      <c r="E157" s="29" t="s">
        <v>4412</v>
      </c>
      <c r="F157" s="30" t="s">
        <v>4269</v>
      </c>
      <c r="G157" s="30" t="s">
        <v>5482</v>
      </c>
      <c r="H157" s="29" t="s">
        <v>4264</v>
      </c>
      <c r="I157" s="29" t="s">
        <v>4265</v>
      </c>
      <c r="J157" s="30">
        <v>279</v>
      </c>
    </row>
    <row r="158" spans="2:10" x14ac:dyDescent="0.25">
      <c r="B158" s="32">
        <v>153</v>
      </c>
      <c r="C158" s="28" t="s">
        <v>310</v>
      </c>
      <c r="D158" s="29" t="s">
        <v>311</v>
      </c>
      <c r="E158" s="29" t="s">
        <v>4413</v>
      </c>
      <c r="F158" s="30" t="s">
        <v>4269</v>
      </c>
      <c r="G158" s="30" t="s">
        <v>5482</v>
      </c>
      <c r="H158" s="29" t="s">
        <v>4264</v>
      </c>
      <c r="I158" s="29" t="s">
        <v>4265</v>
      </c>
      <c r="J158" s="30">
        <v>6078</v>
      </c>
    </row>
    <row r="159" spans="2:10" x14ac:dyDescent="0.25">
      <c r="B159" s="32">
        <v>154</v>
      </c>
      <c r="C159" s="28" t="s">
        <v>312</v>
      </c>
      <c r="D159" s="29" t="s">
        <v>313</v>
      </c>
      <c r="E159" s="29" t="s">
        <v>4414</v>
      </c>
      <c r="F159" s="30" t="s">
        <v>4267</v>
      </c>
      <c r="G159" s="30" t="s">
        <v>5492</v>
      </c>
      <c r="H159" s="29" t="s">
        <v>4264</v>
      </c>
      <c r="I159" s="29" t="s">
        <v>4265</v>
      </c>
      <c r="J159" s="30">
        <v>846</v>
      </c>
    </row>
    <row r="160" spans="2:10" x14ac:dyDescent="0.25">
      <c r="B160" s="32">
        <v>155</v>
      </c>
      <c r="C160" s="28" t="s">
        <v>314</v>
      </c>
      <c r="D160" s="29" t="s">
        <v>315</v>
      </c>
      <c r="E160" s="29" t="s">
        <v>4415</v>
      </c>
      <c r="F160" s="30" t="s">
        <v>4267</v>
      </c>
      <c r="G160" s="30" t="s">
        <v>5492</v>
      </c>
      <c r="H160" s="29" t="s">
        <v>4264</v>
      </c>
      <c r="I160" s="29" t="s">
        <v>4265</v>
      </c>
      <c r="J160" s="30">
        <v>594</v>
      </c>
    </row>
    <row r="161" spans="2:10" x14ac:dyDescent="0.25">
      <c r="B161" s="32">
        <v>156</v>
      </c>
      <c r="C161" s="28" t="s">
        <v>316</v>
      </c>
      <c r="D161" s="29" t="s">
        <v>317</v>
      </c>
      <c r="E161" s="29" t="s">
        <v>4416</v>
      </c>
      <c r="F161" s="30" t="s">
        <v>4267</v>
      </c>
      <c r="G161" s="30" t="s">
        <v>5492</v>
      </c>
      <c r="H161" s="29" t="s">
        <v>4264</v>
      </c>
      <c r="I161" s="29" t="s">
        <v>4265</v>
      </c>
      <c r="J161" s="30">
        <v>171</v>
      </c>
    </row>
    <row r="162" spans="2:10" x14ac:dyDescent="0.25">
      <c r="B162" s="32">
        <v>157</v>
      </c>
      <c r="C162" s="28" t="s">
        <v>318</v>
      </c>
      <c r="D162" s="29" t="s">
        <v>319</v>
      </c>
      <c r="E162" s="29" t="s">
        <v>4417</v>
      </c>
      <c r="F162" s="30" t="s">
        <v>4263</v>
      </c>
      <c r="G162" s="30" t="s">
        <v>5484</v>
      </c>
      <c r="H162" s="29" t="s">
        <v>4264</v>
      </c>
      <c r="I162" s="29" t="s">
        <v>4265</v>
      </c>
      <c r="J162" s="30">
        <v>75</v>
      </c>
    </row>
    <row r="163" spans="2:10" x14ac:dyDescent="0.25">
      <c r="B163" s="32">
        <v>158</v>
      </c>
      <c r="C163" s="28" t="s">
        <v>320</v>
      </c>
      <c r="D163" s="29" t="s">
        <v>321</v>
      </c>
      <c r="E163" s="29" t="s">
        <v>4418</v>
      </c>
      <c r="F163" s="30" t="s">
        <v>4267</v>
      </c>
      <c r="G163" s="30" t="s">
        <v>5492</v>
      </c>
      <c r="H163" s="29" t="s">
        <v>4264</v>
      </c>
      <c r="I163" s="29" t="s">
        <v>4265</v>
      </c>
      <c r="J163" s="30">
        <v>108</v>
      </c>
    </row>
    <row r="164" spans="2:10" x14ac:dyDescent="0.25">
      <c r="B164" s="32">
        <v>159</v>
      </c>
      <c r="C164" s="28" t="s">
        <v>322</v>
      </c>
      <c r="D164" s="29" t="s">
        <v>323</v>
      </c>
      <c r="E164" s="29" t="s">
        <v>4419</v>
      </c>
      <c r="F164" s="30" t="s">
        <v>4269</v>
      </c>
      <c r="G164" s="30" t="s">
        <v>5482</v>
      </c>
      <c r="H164" s="29" t="s">
        <v>4264</v>
      </c>
      <c r="I164" s="29" t="s">
        <v>4265</v>
      </c>
      <c r="J164" s="30">
        <v>5031</v>
      </c>
    </row>
    <row r="165" spans="2:10" x14ac:dyDescent="0.25">
      <c r="B165" s="32">
        <v>160</v>
      </c>
      <c r="C165" s="28" t="s">
        <v>324</v>
      </c>
      <c r="D165" s="29" t="s">
        <v>325</v>
      </c>
      <c r="E165" s="29" t="s">
        <v>4420</v>
      </c>
      <c r="F165" s="30" t="s">
        <v>4271</v>
      </c>
      <c r="G165" s="30" t="s">
        <v>5489</v>
      </c>
      <c r="H165" s="29" t="s">
        <v>4264</v>
      </c>
      <c r="I165" s="29" t="s">
        <v>4265</v>
      </c>
      <c r="J165" s="30">
        <v>24</v>
      </c>
    </row>
    <row r="166" spans="2:10" x14ac:dyDescent="0.25">
      <c r="B166" s="32">
        <v>161</v>
      </c>
      <c r="C166" s="28" t="s">
        <v>326</v>
      </c>
      <c r="D166" s="29" t="s">
        <v>327</v>
      </c>
      <c r="E166" s="29" t="s">
        <v>4421</v>
      </c>
      <c r="F166" s="30" t="s">
        <v>4267</v>
      </c>
      <c r="G166" s="30" t="s">
        <v>5492</v>
      </c>
      <c r="H166" s="29" t="s">
        <v>4264</v>
      </c>
      <c r="I166" s="29" t="s">
        <v>4265</v>
      </c>
      <c r="J166" s="30">
        <v>2502</v>
      </c>
    </row>
    <row r="167" spans="2:10" x14ac:dyDescent="0.25">
      <c r="B167" s="32">
        <v>162</v>
      </c>
      <c r="C167" s="28" t="s">
        <v>328</v>
      </c>
      <c r="D167" s="29" t="s">
        <v>329</v>
      </c>
      <c r="E167" s="29" t="s">
        <v>4422</v>
      </c>
      <c r="F167" s="30" t="s">
        <v>4263</v>
      </c>
      <c r="G167" s="30" t="s">
        <v>5484</v>
      </c>
      <c r="H167" s="29" t="s">
        <v>4264</v>
      </c>
      <c r="I167" s="29" t="s">
        <v>4265</v>
      </c>
      <c r="J167" s="30">
        <v>36</v>
      </c>
    </row>
    <row r="168" spans="2:10" x14ac:dyDescent="0.25">
      <c r="B168" s="32">
        <v>163</v>
      </c>
      <c r="C168" s="28" t="s">
        <v>330</v>
      </c>
      <c r="D168" s="29" t="s">
        <v>331</v>
      </c>
      <c r="E168" s="29" t="s">
        <v>4423</v>
      </c>
      <c r="F168" s="30" t="s">
        <v>4267</v>
      </c>
      <c r="G168" s="30" t="s">
        <v>5492</v>
      </c>
      <c r="H168" s="29" t="s">
        <v>4264</v>
      </c>
      <c r="I168" s="29" t="s">
        <v>4265</v>
      </c>
      <c r="J168" s="30">
        <v>1575</v>
      </c>
    </row>
    <row r="169" spans="2:10" x14ac:dyDescent="0.25">
      <c r="B169" s="32">
        <v>164</v>
      </c>
      <c r="C169" s="28" t="s">
        <v>332</v>
      </c>
      <c r="D169" s="29" t="s">
        <v>333</v>
      </c>
      <c r="E169" s="29" t="s">
        <v>4424</v>
      </c>
      <c r="F169" s="30" t="s">
        <v>4269</v>
      </c>
      <c r="G169" s="30" t="s">
        <v>5482</v>
      </c>
      <c r="H169" s="29" t="s">
        <v>4264</v>
      </c>
      <c r="I169" s="29" t="s">
        <v>4265</v>
      </c>
      <c r="J169" s="30">
        <v>555</v>
      </c>
    </row>
    <row r="170" spans="2:10" x14ac:dyDescent="0.25">
      <c r="B170" s="32">
        <v>165</v>
      </c>
      <c r="C170" s="28" t="s">
        <v>334</v>
      </c>
      <c r="D170" s="29" t="s">
        <v>335</v>
      </c>
      <c r="E170" s="29" t="s">
        <v>4425</v>
      </c>
      <c r="F170" s="30" t="s">
        <v>4275</v>
      </c>
      <c r="G170" s="30" t="s">
        <v>5483</v>
      </c>
      <c r="H170" s="29" t="s">
        <v>4264</v>
      </c>
      <c r="I170" s="29" t="s">
        <v>4265</v>
      </c>
      <c r="J170" s="30">
        <v>5121</v>
      </c>
    </row>
    <row r="171" spans="2:10" x14ac:dyDescent="0.25">
      <c r="B171" s="32">
        <v>166</v>
      </c>
      <c r="C171" s="28" t="s">
        <v>336</v>
      </c>
      <c r="D171" s="29" t="s">
        <v>337</v>
      </c>
      <c r="E171" s="29" t="s">
        <v>4426</v>
      </c>
      <c r="F171" s="30" t="s">
        <v>4275</v>
      </c>
      <c r="G171" s="30" t="s">
        <v>5483</v>
      </c>
      <c r="H171" s="29" t="s">
        <v>4264</v>
      </c>
      <c r="I171" s="29" t="s">
        <v>4265</v>
      </c>
      <c r="J171" s="30">
        <v>2754</v>
      </c>
    </row>
    <row r="172" spans="2:10" x14ac:dyDescent="0.25">
      <c r="B172" s="32">
        <v>167</v>
      </c>
      <c r="C172" s="28" t="s">
        <v>338</v>
      </c>
      <c r="D172" s="29" t="s">
        <v>339</v>
      </c>
      <c r="E172" s="29" t="s">
        <v>4427</v>
      </c>
      <c r="F172" s="30" t="s">
        <v>4267</v>
      </c>
      <c r="G172" s="30" t="s">
        <v>5492</v>
      </c>
      <c r="H172" s="29" t="s">
        <v>4264</v>
      </c>
      <c r="I172" s="29" t="s">
        <v>4265</v>
      </c>
      <c r="J172" s="30">
        <v>1605</v>
      </c>
    </row>
    <row r="173" spans="2:10" x14ac:dyDescent="0.25">
      <c r="B173" s="32">
        <v>168</v>
      </c>
      <c r="C173" s="28" t="s">
        <v>340</v>
      </c>
      <c r="D173" s="29" t="s">
        <v>341</v>
      </c>
      <c r="E173" s="29" t="s">
        <v>4428</v>
      </c>
      <c r="F173" s="30" t="s">
        <v>4271</v>
      </c>
      <c r="G173" s="30" t="s">
        <v>5489</v>
      </c>
      <c r="H173" s="29" t="s">
        <v>4264</v>
      </c>
      <c r="I173" s="29" t="s">
        <v>4265</v>
      </c>
      <c r="J173" s="30">
        <v>24</v>
      </c>
    </row>
    <row r="174" spans="2:10" x14ac:dyDescent="0.25">
      <c r="B174" s="32">
        <v>169</v>
      </c>
      <c r="C174" s="28" t="s">
        <v>342</v>
      </c>
      <c r="D174" s="29" t="s">
        <v>343</v>
      </c>
      <c r="E174" s="29" t="s">
        <v>4429</v>
      </c>
      <c r="F174" s="30" t="s">
        <v>4271</v>
      </c>
      <c r="G174" s="30" t="s">
        <v>5489</v>
      </c>
      <c r="H174" s="29" t="s">
        <v>4264</v>
      </c>
      <c r="I174" s="29" t="s">
        <v>4265</v>
      </c>
      <c r="J174" s="30">
        <v>945</v>
      </c>
    </row>
    <row r="175" spans="2:10" x14ac:dyDescent="0.25">
      <c r="B175" s="32">
        <v>170</v>
      </c>
      <c r="C175" s="28" t="s">
        <v>344</v>
      </c>
      <c r="D175" s="29" t="s">
        <v>345</v>
      </c>
      <c r="E175" s="29" t="s">
        <v>4430</v>
      </c>
      <c r="F175" s="30" t="s">
        <v>4263</v>
      </c>
      <c r="G175" s="30" t="s">
        <v>5484</v>
      </c>
      <c r="H175" s="29" t="s">
        <v>4264</v>
      </c>
      <c r="I175" s="29" t="s">
        <v>4265</v>
      </c>
      <c r="J175" s="30">
        <v>561</v>
      </c>
    </row>
    <row r="176" spans="2:10" x14ac:dyDescent="0.25">
      <c r="B176" s="32">
        <v>171</v>
      </c>
      <c r="C176" s="28" t="s">
        <v>346</v>
      </c>
      <c r="D176" s="29" t="s">
        <v>347</v>
      </c>
      <c r="E176" s="29" t="s">
        <v>4431</v>
      </c>
      <c r="F176" s="30" t="s">
        <v>4269</v>
      </c>
      <c r="G176" s="30" t="s">
        <v>5482</v>
      </c>
      <c r="H176" s="29" t="s">
        <v>4264</v>
      </c>
      <c r="I176" s="29" t="s">
        <v>4265</v>
      </c>
      <c r="J176" s="30">
        <v>12711</v>
      </c>
    </row>
    <row r="177" spans="2:10" x14ac:dyDescent="0.25">
      <c r="B177" s="32">
        <v>172</v>
      </c>
      <c r="C177" s="28" t="s">
        <v>348</v>
      </c>
      <c r="D177" s="29" t="s">
        <v>349</v>
      </c>
      <c r="E177" s="29" t="s">
        <v>4432</v>
      </c>
      <c r="F177" s="30" t="s">
        <v>4267</v>
      </c>
      <c r="G177" s="30" t="s">
        <v>5492</v>
      </c>
      <c r="H177" s="29" t="s">
        <v>4264</v>
      </c>
      <c r="I177" s="29" t="s">
        <v>4265</v>
      </c>
      <c r="J177" s="30">
        <v>72</v>
      </c>
    </row>
    <row r="178" spans="2:10" x14ac:dyDescent="0.25">
      <c r="B178" s="32">
        <v>173</v>
      </c>
      <c r="C178" s="28" t="s">
        <v>350</v>
      </c>
      <c r="D178" s="29" t="s">
        <v>351</v>
      </c>
      <c r="E178" s="29" t="s">
        <v>4433</v>
      </c>
      <c r="F178" s="30" t="s">
        <v>4269</v>
      </c>
      <c r="G178" s="30" t="s">
        <v>5482</v>
      </c>
      <c r="H178" s="29" t="s">
        <v>4264</v>
      </c>
      <c r="I178" s="29" t="s">
        <v>4265</v>
      </c>
      <c r="J178" s="30">
        <v>9738</v>
      </c>
    </row>
    <row r="179" spans="2:10" x14ac:dyDescent="0.25">
      <c r="B179" s="32">
        <v>174</v>
      </c>
      <c r="C179" s="28" t="s">
        <v>352</v>
      </c>
      <c r="D179" s="29" t="s">
        <v>353</v>
      </c>
      <c r="E179" s="29" t="s">
        <v>4434</v>
      </c>
      <c r="F179" s="30" t="s">
        <v>4267</v>
      </c>
      <c r="G179" s="30" t="s">
        <v>5492</v>
      </c>
      <c r="H179" s="29" t="s">
        <v>4264</v>
      </c>
      <c r="I179" s="29" t="s">
        <v>4265</v>
      </c>
      <c r="J179" s="30">
        <v>501</v>
      </c>
    </row>
    <row r="180" spans="2:10" x14ac:dyDescent="0.25">
      <c r="B180" s="32">
        <v>175</v>
      </c>
      <c r="C180" s="28" t="s">
        <v>354</v>
      </c>
      <c r="D180" s="29" t="s">
        <v>355</v>
      </c>
      <c r="E180" s="29" t="s">
        <v>4435</v>
      </c>
      <c r="F180" s="30" t="s">
        <v>4263</v>
      </c>
      <c r="G180" s="30" t="s">
        <v>5484</v>
      </c>
      <c r="H180" s="29" t="s">
        <v>4264</v>
      </c>
      <c r="I180" s="29" t="s">
        <v>4265</v>
      </c>
      <c r="J180" s="30">
        <v>27</v>
      </c>
    </row>
    <row r="181" spans="2:10" x14ac:dyDescent="0.25">
      <c r="B181" s="32">
        <v>176</v>
      </c>
      <c r="C181" s="28" t="s">
        <v>356</v>
      </c>
      <c r="D181" s="29" t="s">
        <v>357</v>
      </c>
      <c r="E181" s="29" t="s">
        <v>357</v>
      </c>
      <c r="F181" s="30" t="s">
        <v>4269</v>
      </c>
      <c r="G181" s="30" t="s">
        <v>5482</v>
      </c>
      <c r="H181" s="29" t="s">
        <v>4264</v>
      </c>
      <c r="I181" s="29" t="s">
        <v>4265</v>
      </c>
      <c r="J181" s="30">
        <v>192</v>
      </c>
    </row>
    <row r="182" spans="2:10" x14ac:dyDescent="0.25">
      <c r="B182" s="32">
        <v>177</v>
      </c>
      <c r="C182" s="28" t="s">
        <v>358</v>
      </c>
      <c r="D182" s="29" t="s">
        <v>359</v>
      </c>
      <c r="E182" s="29" t="s">
        <v>4436</v>
      </c>
      <c r="F182" s="30" t="s">
        <v>4271</v>
      </c>
      <c r="G182" s="30" t="s">
        <v>5489</v>
      </c>
      <c r="H182" s="29" t="s">
        <v>4264</v>
      </c>
      <c r="I182" s="29" t="s">
        <v>4265</v>
      </c>
      <c r="J182" s="30">
        <v>483</v>
      </c>
    </row>
    <row r="183" spans="2:10" x14ac:dyDescent="0.25">
      <c r="B183" s="32">
        <v>178</v>
      </c>
      <c r="C183" s="28" t="s">
        <v>360</v>
      </c>
      <c r="D183" s="29" t="s">
        <v>361</v>
      </c>
      <c r="E183" s="29" t="s">
        <v>361</v>
      </c>
      <c r="F183" s="30" t="s">
        <v>4267</v>
      </c>
      <c r="G183" s="30" t="s">
        <v>5492</v>
      </c>
      <c r="H183" s="29" t="s">
        <v>4264</v>
      </c>
      <c r="I183" s="29" t="s">
        <v>4265</v>
      </c>
      <c r="J183" s="30">
        <v>6918</v>
      </c>
    </row>
    <row r="184" spans="2:10" x14ac:dyDescent="0.25">
      <c r="B184" s="32">
        <v>179</v>
      </c>
      <c r="C184" s="28" t="s">
        <v>362</v>
      </c>
      <c r="D184" s="29" t="s">
        <v>363</v>
      </c>
      <c r="E184" s="29" t="s">
        <v>4437</v>
      </c>
      <c r="F184" s="30" t="s">
        <v>4269</v>
      </c>
      <c r="G184" s="30" t="s">
        <v>5482</v>
      </c>
      <c r="H184" s="29" t="s">
        <v>4264</v>
      </c>
      <c r="I184" s="29" t="s">
        <v>4265</v>
      </c>
      <c r="J184" s="30">
        <v>33</v>
      </c>
    </row>
    <row r="185" spans="2:10" x14ac:dyDescent="0.25">
      <c r="B185" s="32">
        <v>180</v>
      </c>
      <c r="C185" s="28" t="s">
        <v>364</v>
      </c>
      <c r="D185" s="29" t="s">
        <v>365</v>
      </c>
      <c r="E185" s="29" t="s">
        <v>4438</v>
      </c>
      <c r="F185" s="30" t="s">
        <v>4263</v>
      </c>
      <c r="G185" s="30" t="s">
        <v>5484</v>
      </c>
      <c r="H185" s="29" t="s">
        <v>4264</v>
      </c>
      <c r="I185" s="29" t="s">
        <v>4265</v>
      </c>
      <c r="J185" s="30">
        <v>450</v>
      </c>
    </row>
    <row r="186" spans="2:10" x14ac:dyDescent="0.25">
      <c r="B186" s="32">
        <v>181</v>
      </c>
      <c r="C186" s="28" t="s">
        <v>366</v>
      </c>
      <c r="D186" s="29" t="s">
        <v>367</v>
      </c>
      <c r="E186" s="29" t="s">
        <v>4439</v>
      </c>
      <c r="F186" s="30" t="s">
        <v>4269</v>
      </c>
      <c r="G186" s="30" t="s">
        <v>5482</v>
      </c>
      <c r="H186" s="29" t="s">
        <v>4264</v>
      </c>
      <c r="I186" s="29" t="s">
        <v>4265</v>
      </c>
      <c r="J186" s="30">
        <v>2076</v>
      </c>
    </row>
    <row r="187" spans="2:10" x14ac:dyDescent="0.25">
      <c r="B187" s="32">
        <v>182</v>
      </c>
      <c r="C187" s="28" t="s">
        <v>368</v>
      </c>
      <c r="D187" s="29" t="s">
        <v>369</v>
      </c>
      <c r="E187" s="29" t="s">
        <v>4440</v>
      </c>
      <c r="F187" s="30" t="s">
        <v>4269</v>
      </c>
      <c r="G187" s="30" t="s">
        <v>5482</v>
      </c>
      <c r="H187" s="29" t="s">
        <v>4264</v>
      </c>
      <c r="I187" s="29" t="s">
        <v>4265</v>
      </c>
      <c r="J187" s="30">
        <v>2598</v>
      </c>
    </row>
    <row r="188" spans="2:10" x14ac:dyDescent="0.25">
      <c r="B188" s="32">
        <v>183</v>
      </c>
      <c r="C188" s="28" t="s">
        <v>370</v>
      </c>
      <c r="D188" s="29" t="s">
        <v>371</v>
      </c>
      <c r="E188" s="29" t="s">
        <v>4441</v>
      </c>
      <c r="F188" s="30" t="s">
        <v>4269</v>
      </c>
      <c r="G188" s="30" t="s">
        <v>5482</v>
      </c>
      <c r="H188" s="29" t="s">
        <v>4264</v>
      </c>
      <c r="I188" s="29" t="s">
        <v>4265</v>
      </c>
      <c r="J188" s="30">
        <v>147</v>
      </c>
    </row>
    <row r="189" spans="2:10" x14ac:dyDescent="0.25">
      <c r="B189" s="32">
        <v>184</v>
      </c>
      <c r="C189" s="28" t="s">
        <v>372</v>
      </c>
      <c r="D189" s="29" t="s">
        <v>373</v>
      </c>
      <c r="E189" s="29" t="s">
        <v>4442</v>
      </c>
      <c r="F189" s="30" t="s">
        <v>4271</v>
      </c>
      <c r="G189" s="30" t="s">
        <v>5489</v>
      </c>
      <c r="H189" s="29" t="s">
        <v>4264</v>
      </c>
      <c r="I189" s="29" t="s">
        <v>4265</v>
      </c>
      <c r="J189" s="30">
        <v>615</v>
      </c>
    </row>
    <row r="190" spans="2:10" x14ac:dyDescent="0.25">
      <c r="B190" s="32">
        <v>185</v>
      </c>
      <c r="C190" s="28" t="s">
        <v>374</v>
      </c>
      <c r="D190" s="29" t="s">
        <v>375</v>
      </c>
      <c r="E190" s="29" t="s">
        <v>4443</v>
      </c>
      <c r="F190" s="30" t="s">
        <v>4269</v>
      </c>
      <c r="G190" s="30" t="s">
        <v>5482</v>
      </c>
      <c r="H190" s="29" t="s">
        <v>4264</v>
      </c>
      <c r="I190" s="29" t="s">
        <v>4265</v>
      </c>
      <c r="J190" s="30">
        <v>39174</v>
      </c>
    </row>
    <row r="191" spans="2:10" x14ac:dyDescent="0.25">
      <c r="B191" s="32">
        <v>186</v>
      </c>
      <c r="C191" s="28" t="s">
        <v>376</v>
      </c>
      <c r="D191" s="29" t="s">
        <v>377</v>
      </c>
      <c r="E191" s="29" t="s">
        <v>4444</v>
      </c>
      <c r="F191" s="30" t="s">
        <v>4269</v>
      </c>
      <c r="G191" s="30" t="s">
        <v>5482</v>
      </c>
      <c r="H191" s="29" t="s">
        <v>4264</v>
      </c>
      <c r="I191" s="29" t="s">
        <v>4265</v>
      </c>
      <c r="J191" s="30">
        <v>24</v>
      </c>
    </row>
    <row r="192" spans="2:10" x14ac:dyDescent="0.25">
      <c r="B192" s="32">
        <v>187</v>
      </c>
      <c r="C192" s="28" t="s">
        <v>378</v>
      </c>
      <c r="D192" s="29" t="s">
        <v>379</v>
      </c>
      <c r="E192" s="29" t="s">
        <v>4445</v>
      </c>
      <c r="F192" s="30" t="s">
        <v>4263</v>
      </c>
      <c r="G192" s="30" t="s">
        <v>5484</v>
      </c>
      <c r="H192" s="29" t="s">
        <v>4264</v>
      </c>
      <c r="I192" s="29" t="s">
        <v>4265</v>
      </c>
      <c r="J192" s="30">
        <v>0</v>
      </c>
    </row>
    <row r="193" spans="2:10" x14ac:dyDescent="0.25">
      <c r="B193" s="32">
        <v>188</v>
      </c>
      <c r="C193" s="28" t="s">
        <v>380</v>
      </c>
      <c r="D193" s="29" t="s">
        <v>381</v>
      </c>
      <c r="E193" s="29" t="s">
        <v>4446</v>
      </c>
      <c r="F193" s="30" t="s">
        <v>4269</v>
      </c>
      <c r="G193" s="30" t="s">
        <v>5482</v>
      </c>
      <c r="H193" s="29" t="s">
        <v>4264</v>
      </c>
      <c r="I193" s="29" t="s">
        <v>4265</v>
      </c>
      <c r="J193" s="30">
        <v>63</v>
      </c>
    </row>
    <row r="194" spans="2:10" x14ac:dyDescent="0.25">
      <c r="B194" s="32">
        <v>189</v>
      </c>
      <c r="C194" s="28" t="s">
        <v>382</v>
      </c>
      <c r="D194" s="29" t="s">
        <v>383</v>
      </c>
      <c r="E194" s="29" t="s">
        <v>4447</v>
      </c>
      <c r="F194" s="30" t="s">
        <v>4269</v>
      </c>
      <c r="G194" s="30" t="s">
        <v>5482</v>
      </c>
      <c r="H194" s="29" t="s">
        <v>4264</v>
      </c>
      <c r="I194" s="29" t="s">
        <v>4265</v>
      </c>
      <c r="J194" s="30">
        <v>9390</v>
      </c>
    </row>
    <row r="195" spans="2:10" x14ac:dyDescent="0.25">
      <c r="B195" s="32">
        <v>190</v>
      </c>
      <c r="C195" s="28" t="s">
        <v>384</v>
      </c>
      <c r="D195" s="29" t="s">
        <v>385</v>
      </c>
      <c r="E195" s="29" t="s">
        <v>4448</v>
      </c>
      <c r="F195" s="30" t="s">
        <v>4269</v>
      </c>
      <c r="G195" s="30" t="s">
        <v>5482</v>
      </c>
      <c r="H195" s="29" t="s">
        <v>4264</v>
      </c>
      <c r="I195" s="29" t="s">
        <v>4265</v>
      </c>
      <c r="J195" s="30">
        <v>45</v>
      </c>
    </row>
    <row r="196" spans="2:10" x14ac:dyDescent="0.25">
      <c r="B196" s="32">
        <v>191</v>
      </c>
      <c r="C196" s="28" t="s">
        <v>386</v>
      </c>
      <c r="D196" s="29" t="s">
        <v>387</v>
      </c>
      <c r="E196" s="29" t="s">
        <v>4449</v>
      </c>
      <c r="F196" s="30" t="s">
        <v>4269</v>
      </c>
      <c r="G196" s="30" t="s">
        <v>5482</v>
      </c>
      <c r="H196" s="29" t="s">
        <v>4264</v>
      </c>
      <c r="I196" s="29" t="s">
        <v>4265</v>
      </c>
      <c r="J196" s="30">
        <v>1113</v>
      </c>
    </row>
    <row r="197" spans="2:10" x14ac:dyDescent="0.25">
      <c r="B197" s="32">
        <v>192</v>
      </c>
      <c r="C197" s="28" t="s">
        <v>388</v>
      </c>
      <c r="D197" s="29" t="s">
        <v>389</v>
      </c>
      <c r="E197" s="29" t="s">
        <v>4450</v>
      </c>
      <c r="F197" s="30" t="s">
        <v>4263</v>
      </c>
      <c r="G197" s="30" t="s">
        <v>5484</v>
      </c>
      <c r="H197" s="29" t="s">
        <v>4264</v>
      </c>
      <c r="I197" s="29" t="s">
        <v>4265</v>
      </c>
      <c r="J197" s="30">
        <v>72</v>
      </c>
    </row>
    <row r="198" spans="2:10" x14ac:dyDescent="0.25">
      <c r="B198" s="32">
        <v>193</v>
      </c>
      <c r="C198" s="28" t="s">
        <v>390</v>
      </c>
      <c r="D198" s="29" t="s">
        <v>391</v>
      </c>
      <c r="E198" s="29" t="s">
        <v>4451</v>
      </c>
      <c r="F198" s="30" t="s">
        <v>4267</v>
      </c>
      <c r="G198" s="30" t="s">
        <v>5492</v>
      </c>
      <c r="H198" s="29" t="s">
        <v>4264</v>
      </c>
      <c r="I198" s="29" t="s">
        <v>4265</v>
      </c>
      <c r="J198" s="30">
        <v>0</v>
      </c>
    </row>
    <row r="199" spans="2:10" x14ac:dyDescent="0.25">
      <c r="B199" s="32">
        <v>194</v>
      </c>
      <c r="C199" s="28" t="s">
        <v>392</v>
      </c>
      <c r="D199" s="29" t="s">
        <v>393</v>
      </c>
      <c r="E199" s="29" t="s">
        <v>4452</v>
      </c>
      <c r="F199" s="30" t="s">
        <v>4267</v>
      </c>
      <c r="G199" s="30" t="s">
        <v>5492</v>
      </c>
      <c r="H199" s="29" t="s">
        <v>4264</v>
      </c>
      <c r="I199" s="29" t="s">
        <v>4265</v>
      </c>
      <c r="J199" s="30">
        <v>200</v>
      </c>
    </row>
    <row r="200" spans="2:10" x14ac:dyDescent="0.25">
      <c r="B200" s="32">
        <v>195</v>
      </c>
      <c r="C200" s="28" t="s">
        <v>394</v>
      </c>
      <c r="D200" s="29" t="s">
        <v>395</v>
      </c>
      <c r="E200" s="29" t="s">
        <v>4453</v>
      </c>
      <c r="F200" s="30" t="s">
        <v>4263</v>
      </c>
      <c r="G200" s="30" t="s">
        <v>5484</v>
      </c>
      <c r="H200" s="29" t="s">
        <v>4264</v>
      </c>
      <c r="I200" s="29" t="s">
        <v>4265</v>
      </c>
      <c r="J200" s="30">
        <v>2748</v>
      </c>
    </row>
    <row r="201" spans="2:10" x14ac:dyDescent="0.25">
      <c r="B201" s="32">
        <v>196</v>
      </c>
      <c r="C201" s="28" t="s">
        <v>396</v>
      </c>
      <c r="D201" s="29" t="s">
        <v>397</v>
      </c>
      <c r="E201" s="29" t="s">
        <v>4454</v>
      </c>
      <c r="F201" s="30" t="s">
        <v>4263</v>
      </c>
      <c r="G201" s="30" t="s">
        <v>5484</v>
      </c>
      <c r="H201" s="29" t="s">
        <v>4264</v>
      </c>
      <c r="I201" s="29" t="s">
        <v>4265</v>
      </c>
      <c r="J201" s="30">
        <v>84</v>
      </c>
    </row>
    <row r="202" spans="2:10" x14ac:dyDescent="0.25">
      <c r="B202" s="32">
        <v>197</v>
      </c>
      <c r="C202" s="28" t="s">
        <v>398</v>
      </c>
      <c r="D202" s="29" t="s">
        <v>399</v>
      </c>
      <c r="E202" s="29" t="s">
        <v>4455</v>
      </c>
      <c r="F202" s="30" t="s">
        <v>4263</v>
      </c>
      <c r="G202" s="30" t="s">
        <v>5484</v>
      </c>
      <c r="H202" s="29" t="s">
        <v>4264</v>
      </c>
      <c r="I202" s="29" t="s">
        <v>4265</v>
      </c>
      <c r="J202" s="30">
        <v>44073.600000000006</v>
      </c>
    </row>
    <row r="203" spans="2:10" x14ac:dyDescent="0.25">
      <c r="B203" s="32">
        <v>198</v>
      </c>
      <c r="C203" s="28" t="s">
        <v>400</v>
      </c>
      <c r="D203" s="29" t="s">
        <v>401</v>
      </c>
      <c r="E203" s="29" t="s">
        <v>4456</v>
      </c>
      <c r="F203" s="30" t="s">
        <v>4263</v>
      </c>
      <c r="G203" s="30" t="s">
        <v>5484</v>
      </c>
      <c r="H203" s="29" t="s">
        <v>4264</v>
      </c>
      <c r="I203" s="29" t="s">
        <v>4265</v>
      </c>
      <c r="J203" s="30">
        <v>54456</v>
      </c>
    </row>
    <row r="204" spans="2:10" x14ac:dyDescent="0.25">
      <c r="B204" s="32">
        <v>199</v>
      </c>
      <c r="C204" s="28" t="s">
        <v>402</v>
      </c>
      <c r="D204" s="29" t="s">
        <v>403</v>
      </c>
      <c r="E204" s="29" t="s">
        <v>4457</v>
      </c>
      <c r="F204" s="30" t="s">
        <v>4263</v>
      </c>
      <c r="G204" s="30" t="s">
        <v>5484</v>
      </c>
      <c r="H204" s="29" t="s">
        <v>4264</v>
      </c>
      <c r="I204" s="29" t="s">
        <v>4265</v>
      </c>
      <c r="J204" s="30">
        <v>3138</v>
      </c>
    </row>
    <row r="205" spans="2:10" x14ac:dyDescent="0.25">
      <c r="B205" s="32">
        <v>200</v>
      </c>
      <c r="C205" s="28" t="s">
        <v>404</v>
      </c>
      <c r="D205" s="29" t="s">
        <v>405</v>
      </c>
      <c r="E205" s="29" t="s">
        <v>4458</v>
      </c>
      <c r="F205" s="30" t="s">
        <v>4334</v>
      </c>
      <c r="G205" s="30" t="s">
        <v>5499</v>
      </c>
      <c r="H205" s="29" t="s">
        <v>4264</v>
      </c>
      <c r="I205" s="29" t="s">
        <v>4265</v>
      </c>
      <c r="J205" s="30">
        <v>609</v>
      </c>
    </row>
    <row r="206" spans="2:10" x14ac:dyDescent="0.25">
      <c r="B206" s="32">
        <v>201</v>
      </c>
      <c r="C206" s="28" t="s">
        <v>406</v>
      </c>
      <c r="D206" s="29" t="s">
        <v>407</v>
      </c>
      <c r="E206" s="29" t="s">
        <v>4459</v>
      </c>
      <c r="F206" s="30" t="s">
        <v>4269</v>
      </c>
      <c r="G206" s="30" t="s">
        <v>5482</v>
      </c>
      <c r="H206" s="29" t="s">
        <v>4264</v>
      </c>
      <c r="I206" s="29" t="s">
        <v>4265</v>
      </c>
      <c r="J206" s="30">
        <v>42</v>
      </c>
    </row>
    <row r="207" spans="2:10" x14ac:dyDescent="0.25">
      <c r="B207" s="32">
        <v>202</v>
      </c>
      <c r="C207" s="28" t="s">
        <v>408</v>
      </c>
      <c r="D207" s="29" t="s">
        <v>409</v>
      </c>
      <c r="E207" s="29" t="s">
        <v>4460</v>
      </c>
      <c r="F207" s="30" t="s">
        <v>4269</v>
      </c>
      <c r="G207" s="30" t="s">
        <v>5482</v>
      </c>
      <c r="H207" s="29" t="s">
        <v>4264</v>
      </c>
      <c r="I207" s="29" t="s">
        <v>4265</v>
      </c>
      <c r="J207" s="30">
        <v>2547</v>
      </c>
    </row>
    <row r="208" spans="2:10" x14ac:dyDescent="0.25">
      <c r="B208" s="32">
        <v>203</v>
      </c>
      <c r="C208" s="28" t="s">
        <v>410</v>
      </c>
      <c r="D208" s="29" t="s">
        <v>411</v>
      </c>
      <c r="E208" s="29" t="s">
        <v>4461</v>
      </c>
      <c r="F208" s="30" t="s">
        <v>4267</v>
      </c>
      <c r="G208" s="30" t="s">
        <v>5492</v>
      </c>
      <c r="H208" s="29" t="s">
        <v>4264</v>
      </c>
      <c r="I208" s="29" t="s">
        <v>4265</v>
      </c>
      <c r="J208" s="30">
        <v>60</v>
      </c>
    </row>
    <row r="209" spans="2:10" x14ac:dyDescent="0.25">
      <c r="B209" s="32">
        <v>204</v>
      </c>
      <c r="C209" s="28" t="s">
        <v>412</v>
      </c>
      <c r="D209" s="29" t="s">
        <v>413</v>
      </c>
      <c r="E209" s="29" t="s">
        <v>413</v>
      </c>
      <c r="F209" s="30" t="s">
        <v>4269</v>
      </c>
      <c r="G209" s="30" t="s">
        <v>5482</v>
      </c>
      <c r="H209" s="29" t="s">
        <v>4264</v>
      </c>
      <c r="I209" s="29" t="s">
        <v>4265</v>
      </c>
      <c r="J209" s="30">
        <v>1347</v>
      </c>
    </row>
    <row r="210" spans="2:10" x14ac:dyDescent="0.25">
      <c r="B210" s="32">
        <v>205</v>
      </c>
      <c r="C210" s="28" t="s">
        <v>414</v>
      </c>
      <c r="D210" s="29" t="s">
        <v>415</v>
      </c>
      <c r="E210" s="29" t="s">
        <v>415</v>
      </c>
      <c r="F210" s="30" t="s">
        <v>4263</v>
      </c>
      <c r="G210" s="30" t="s">
        <v>5484</v>
      </c>
      <c r="H210" s="29" t="s">
        <v>4264</v>
      </c>
      <c r="I210" s="29" t="s">
        <v>4265</v>
      </c>
      <c r="J210" s="30">
        <v>2082</v>
      </c>
    </row>
    <row r="211" spans="2:10" x14ac:dyDescent="0.25">
      <c r="B211" s="32">
        <v>206</v>
      </c>
      <c r="C211" s="28" t="s">
        <v>416</v>
      </c>
      <c r="D211" s="29" t="s">
        <v>417</v>
      </c>
      <c r="E211" s="29" t="s">
        <v>4462</v>
      </c>
      <c r="F211" s="30" t="s">
        <v>4271</v>
      </c>
      <c r="G211" s="30" t="s">
        <v>5489</v>
      </c>
      <c r="H211" s="29" t="s">
        <v>4264</v>
      </c>
      <c r="I211" s="29" t="s">
        <v>4265</v>
      </c>
      <c r="J211" s="30">
        <v>12</v>
      </c>
    </row>
    <row r="212" spans="2:10" x14ac:dyDescent="0.25">
      <c r="B212" s="32">
        <v>207</v>
      </c>
      <c r="C212" s="28" t="s">
        <v>418</v>
      </c>
      <c r="D212" s="29" t="s">
        <v>419</v>
      </c>
      <c r="E212" s="29" t="s">
        <v>4463</v>
      </c>
      <c r="F212" s="30" t="s">
        <v>4269</v>
      </c>
      <c r="G212" s="30" t="s">
        <v>5482</v>
      </c>
      <c r="H212" s="29" t="s">
        <v>4264</v>
      </c>
      <c r="I212" s="29" t="s">
        <v>4265</v>
      </c>
      <c r="J212" s="30">
        <v>5382</v>
      </c>
    </row>
    <row r="213" spans="2:10" x14ac:dyDescent="0.25">
      <c r="B213" s="32">
        <v>208</v>
      </c>
      <c r="C213" s="28" t="s">
        <v>420</v>
      </c>
      <c r="D213" s="29" t="s">
        <v>421</v>
      </c>
      <c r="E213" s="29" t="s">
        <v>4464</v>
      </c>
      <c r="F213" s="30" t="s">
        <v>4271</v>
      </c>
      <c r="G213" s="30" t="s">
        <v>5489</v>
      </c>
      <c r="H213" s="29" t="s">
        <v>4264</v>
      </c>
      <c r="I213" s="29" t="s">
        <v>4265</v>
      </c>
      <c r="J213" s="30">
        <v>81279.900000000009</v>
      </c>
    </row>
    <row r="214" spans="2:10" x14ac:dyDescent="0.25">
      <c r="B214" s="32">
        <v>209</v>
      </c>
      <c r="C214" s="28" t="s">
        <v>422</v>
      </c>
      <c r="D214" s="29" t="s">
        <v>423</v>
      </c>
      <c r="E214" s="29" t="s">
        <v>4465</v>
      </c>
      <c r="F214" s="30" t="s">
        <v>4263</v>
      </c>
      <c r="G214" s="30" t="s">
        <v>5484</v>
      </c>
      <c r="H214" s="29" t="s">
        <v>4264</v>
      </c>
      <c r="I214" s="29" t="s">
        <v>4265</v>
      </c>
      <c r="J214" s="30">
        <v>54</v>
      </c>
    </row>
    <row r="215" spans="2:10" x14ac:dyDescent="0.25">
      <c r="B215" s="32">
        <v>210</v>
      </c>
      <c r="C215" s="28" t="s">
        <v>424</v>
      </c>
      <c r="D215" s="29" t="s">
        <v>425</v>
      </c>
      <c r="E215" s="29" t="s">
        <v>4466</v>
      </c>
      <c r="F215" s="30" t="s">
        <v>4275</v>
      </c>
      <c r="G215" s="30" t="s">
        <v>5483</v>
      </c>
      <c r="H215" s="29" t="s">
        <v>4264</v>
      </c>
      <c r="I215" s="29" t="s">
        <v>4265</v>
      </c>
      <c r="J215" s="30">
        <v>18</v>
      </c>
    </row>
    <row r="216" spans="2:10" x14ac:dyDescent="0.25">
      <c r="B216" s="32">
        <v>211</v>
      </c>
      <c r="C216" s="28" t="s">
        <v>426</v>
      </c>
      <c r="D216" s="29" t="s">
        <v>427</v>
      </c>
      <c r="E216" s="29" t="s">
        <v>427</v>
      </c>
      <c r="F216" s="30" t="s">
        <v>4271</v>
      </c>
      <c r="G216" s="30" t="s">
        <v>5489</v>
      </c>
      <c r="H216" s="29" t="s">
        <v>4264</v>
      </c>
      <c r="I216" s="29" t="s">
        <v>4265</v>
      </c>
      <c r="J216" s="30">
        <v>60</v>
      </c>
    </row>
    <row r="217" spans="2:10" x14ac:dyDescent="0.25">
      <c r="B217" s="32">
        <v>212</v>
      </c>
      <c r="C217" s="28" t="s">
        <v>428</v>
      </c>
      <c r="D217" s="29" t="s">
        <v>429</v>
      </c>
      <c r="E217" s="29" t="s">
        <v>4467</v>
      </c>
      <c r="F217" s="30" t="s">
        <v>4269</v>
      </c>
      <c r="G217" s="30" t="s">
        <v>5482</v>
      </c>
      <c r="H217" s="29" t="s">
        <v>4264</v>
      </c>
      <c r="I217" s="29" t="s">
        <v>4265</v>
      </c>
      <c r="J217" s="30">
        <v>696</v>
      </c>
    </row>
    <row r="218" spans="2:10" x14ac:dyDescent="0.25">
      <c r="B218" s="32">
        <v>213</v>
      </c>
      <c r="C218" s="28" t="s">
        <v>430</v>
      </c>
      <c r="D218" s="29" t="s">
        <v>431</v>
      </c>
      <c r="E218" s="29" t="s">
        <v>4466</v>
      </c>
      <c r="F218" s="30" t="s">
        <v>4263</v>
      </c>
      <c r="G218" s="30" t="s">
        <v>5484</v>
      </c>
      <c r="H218" s="29" t="s">
        <v>4264</v>
      </c>
      <c r="I218" s="29" t="s">
        <v>4265</v>
      </c>
      <c r="J218" s="30">
        <v>174</v>
      </c>
    </row>
    <row r="219" spans="2:10" x14ac:dyDescent="0.25">
      <c r="B219" s="32">
        <v>214</v>
      </c>
      <c r="C219" s="28" t="s">
        <v>432</v>
      </c>
      <c r="D219" s="29" t="s">
        <v>433</v>
      </c>
      <c r="E219" s="29" t="s">
        <v>433</v>
      </c>
      <c r="F219" s="30" t="s">
        <v>4263</v>
      </c>
      <c r="G219" s="30" t="s">
        <v>5484</v>
      </c>
      <c r="H219" s="29" t="s">
        <v>4264</v>
      </c>
      <c r="I219" s="29" t="s">
        <v>4265</v>
      </c>
      <c r="J219" s="30">
        <v>293982</v>
      </c>
    </row>
    <row r="220" spans="2:10" x14ac:dyDescent="0.25">
      <c r="B220" s="32">
        <v>215</v>
      </c>
      <c r="C220" s="28" t="s">
        <v>434</v>
      </c>
      <c r="D220" s="29" t="s">
        <v>435</v>
      </c>
      <c r="E220" s="29" t="s">
        <v>4468</v>
      </c>
      <c r="F220" s="30" t="s">
        <v>4267</v>
      </c>
      <c r="G220" s="30" t="s">
        <v>5492</v>
      </c>
      <c r="H220" s="29" t="s">
        <v>4264</v>
      </c>
      <c r="I220" s="29" t="s">
        <v>4265</v>
      </c>
      <c r="J220" s="30">
        <v>7074</v>
      </c>
    </row>
    <row r="221" spans="2:10" x14ac:dyDescent="0.25">
      <c r="B221" s="32">
        <v>216</v>
      </c>
      <c r="C221" s="28" t="s">
        <v>436</v>
      </c>
      <c r="D221" s="29" t="s">
        <v>437</v>
      </c>
      <c r="E221" s="29" t="s">
        <v>4469</v>
      </c>
      <c r="F221" s="30" t="s">
        <v>4267</v>
      </c>
      <c r="G221" s="30" t="s">
        <v>5492</v>
      </c>
      <c r="H221" s="29" t="s">
        <v>4264</v>
      </c>
      <c r="I221" s="29" t="s">
        <v>4265</v>
      </c>
      <c r="J221" s="30">
        <v>168</v>
      </c>
    </row>
    <row r="222" spans="2:10" x14ac:dyDescent="0.25">
      <c r="B222" s="32">
        <v>217</v>
      </c>
      <c r="C222" s="28" t="s">
        <v>438</v>
      </c>
      <c r="D222" s="29" t="s">
        <v>439</v>
      </c>
      <c r="E222" s="29" t="s">
        <v>4470</v>
      </c>
      <c r="F222" s="30" t="s">
        <v>4267</v>
      </c>
      <c r="G222" s="30" t="s">
        <v>5492</v>
      </c>
      <c r="H222" s="29" t="s">
        <v>4264</v>
      </c>
      <c r="I222" s="29" t="s">
        <v>4265</v>
      </c>
      <c r="J222" s="30">
        <v>56</v>
      </c>
    </row>
    <row r="223" spans="2:10" x14ac:dyDescent="0.25">
      <c r="B223" s="32">
        <v>218</v>
      </c>
      <c r="C223" s="28" t="s">
        <v>440</v>
      </c>
      <c r="D223" s="29" t="s">
        <v>441</v>
      </c>
      <c r="E223" s="29" t="s">
        <v>441</v>
      </c>
      <c r="F223" s="30" t="s">
        <v>4267</v>
      </c>
      <c r="G223" s="30" t="s">
        <v>5492</v>
      </c>
      <c r="H223" s="29" t="s">
        <v>4264</v>
      </c>
      <c r="I223" s="29" t="s">
        <v>4265</v>
      </c>
      <c r="J223" s="30">
        <v>1356</v>
      </c>
    </row>
    <row r="224" spans="2:10" x14ac:dyDescent="0.25">
      <c r="B224" s="32">
        <v>219</v>
      </c>
      <c r="C224" s="28" t="s">
        <v>442</v>
      </c>
      <c r="D224" s="29" t="s">
        <v>443</v>
      </c>
      <c r="E224" s="29" t="s">
        <v>4471</v>
      </c>
      <c r="F224" s="30" t="s">
        <v>4267</v>
      </c>
      <c r="G224" s="30" t="s">
        <v>5492</v>
      </c>
      <c r="H224" s="29" t="s">
        <v>4264</v>
      </c>
      <c r="I224" s="29" t="s">
        <v>4265</v>
      </c>
      <c r="J224" s="30">
        <v>2415</v>
      </c>
    </row>
    <row r="225" spans="2:10" x14ac:dyDescent="0.25">
      <c r="B225" s="32">
        <v>220</v>
      </c>
      <c r="C225" s="28" t="s">
        <v>444</v>
      </c>
      <c r="D225" s="29" t="s">
        <v>445</v>
      </c>
      <c r="E225" s="29" t="s">
        <v>4472</v>
      </c>
      <c r="F225" s="30" t="s">
        <v>4269</v>
      </c>
      <c r="G225" s="30" t="s">
        <v>5482</v>
      </c>
      <c r="H225" s="29" t="s">
        <v>4264</v>
      </c>
      <c r="I225" s="29" t="s">
        <v>4265</v>
      </c>
      <c r="J225" s="30">
        <v>34371</v>
      </c>
    </row>
    <row r="226" spans="2:10" x14ac:dyDescent="0.25">
      <c r="B226" s="32">
        <v>221</v>
      </c>
      <c r="C226" s="28" t="s">
        <v>446</v>
      </c>
      <c r="D226" s="29" t="s">
        <v>447</v>
      </c>
      <c r="E226" s="29" t="s">
        <v>4473</v>
      </c>
      <c r="F226" s="30" t="s">
        <v>4271</v>
      </c>
      <c r="G226" s="30" t="s">
        <v>5489</v>
      </c>
      <c r="H226" s="29" t="s">
        <v>4264</v>
      </c>
      <c r="I226" s="29" t="s">
        <v>4265</v>
      </c>
      <c r="J226" s="30">
        <v>30</v>
      </c>
    </row>
    <row r="227" spans="2:10" x14ac:dyDescent="0.25">
      <c r="B227" s="32">
        <v>222</v>
      </c>
      <c r="C227" s="28" t="s">
        <v>448</v>
      </c>
      <c r="D227" s="29" t="s">
        <v>449</v>
      </c>
      <c r="E227" s="29" t="s">
        <v>4474</v>
      </c>
      <c r="F227" s="30" t="s">
        <v>4275</v>
      </c>
      <c r="G227" s="30" t="s">
        <v>5483</v>
      </c>
      <c r="H227" s="29" t="s">
        <v>4264</v>
      </c>
      <c r="I227" s="29" t="s">
        <v>4265</v>
      </c>
      <c r="J227" s="30">
        <v>2913</v>
      </c>
    </row>
    <row r="228" spans="2:10" x14ac:dyDescent="0.25">
      <c r="B228" s="32">
        <v>223</v>
      </c>
      <c r="C228" s="28" t="s">
        <v>450</v>
      </c>
      <c r="D228" s="29" t="s">
        <v>451</v>
      </c>
      <c r="E228" s="29" t="s">
        <v>4475</v>
      </c>
      <c r="F228" s="30" t="s">
        <v>4267</v>
      </c>
      <c r="G228" s="30" t="s">
        <v>5492</v>
      </c>
      <c r="H228" s="29" t="s">
        <v>4264</v>
      </c>
      <c r="I228" s="29" t="s">
        <v>4265</v>
      </c>
      <c r="J228" s="30">
        <v>188</v>
      </c>
    </row>
    <row r="229" spans="2:10" x14ac:dyDescent="0.25">
      <c r="B229" s="32">
        <v>224</v>
      </c>
      <c r="C229" s="28" t="s">
        <v>452</v>
      </c>
      <c r="D229" s="29" t="s">
        <v>453</v>
      </c>
      <c r="E229" s="29" t="s">
        <v>4476</v>
      </c>
      <c r="F229" s="30" t="s">
        <v>4267</v>
      </c>
      <c r="G229" s="30" t="s">
        <v>5492</v>
      </c>
      <c r="H229" s="29" t="s">
        <v>4264</v>
      </c>
      <c r="I229" s="29" t="s">
        <v>4265</v>
      </c>
      <c r="J229" s="30">
        <v>2346</v>
      </c>
    </row>
    <row r="230" spans="2:10" x14ac:dyDescent="0.25">
      <c r="B230" s="32">
        <v>225</v>
      </c>
      <c r="C230" s="28" t="s">
        <v>454</v>
      </c>
      <c r="D230" s="29" t="s">
        <v>455</v>
      </c>
      <c r="E230" s="29" t="s">
        <v>4477</v>
      </c>
      <c r="F230" s="30" t="s">
        <v>4334</v>
      </c>
      <c r="G230" s="30" t="s">
        <v>5499</v>
      </c>
      <c r="H230" s="29" t="s">
        <v>4264</v>
      </c>
      <c r="I230" s="29" t="s">
        <v>4265</v>
      </c>
      <c r="J230" s="30">
        <v>180</v>
      </c>
    </row>
    <row r="231" spans="2:10" x14ac:dyDescent="0.25">
      <c r="B231" s="32">
        <v>226</v>
      </c>
      <c r="C231" s="28" t="s">
        <v>456</v>
      </c>
      <c r="D231" s="29" t="s">
        <v>457</v>
      </c>
      <c r="E231" s="29" t="s">
        <v>457</v>
      </c>
      <c r="F231" s="30" t="s">
        <v>4267</v>
      </c>
      <c r="G231" s="30" t="s">
        <v>5492</v>
      </c>
      <c r="H231" s="29" t="s">
        <v>4264</v>
      </c>
      <c r="I231" s="29" t="s">
        <v>4265</v>
      </c>
      <c r="J231" s="30">
        <v>6393</v>
      </c>
    </row>
    <row r="232" spans="2:10" x14ac:dyDescent="0.25">
      <c r="B232" s="32">
        <v>227</v>
      </c>
      <c r="C232" s="28" t="s">
        <v>458</v>
      </c>
      <c r="D232" s="29" t="s">
        <v>459</v>
      </c>
      <c r="E232" s="29" t="s">
        <v>4478</v>
      </c>
      <c r="F232" s="30" t="s">
        <v>4269</v>
      </c>
      <c r="G232" s="30" t="s">
        <v>5482</v>
      </c>
      <c r="H232" s="29" t="s">
        <v>4264</v>
      </c>
      <c r="I232" s="29" t="s">
        <v>4265</v>
      </c>
      <c r="J232" s="30">
        <v>1755</v>
      </c>
    </row>
    <row r="233" spans="2:10" x14ac:dyDescent="0.25">
      <c r="B233" s="32">
        <v>228</v>
      </c>
      <c r="C233" s="28" t="s">
        <v>460</v>
      </c>
      <c r="D233" s="29" t="s">
        <v>461</v>
      </c>
      <c r="E233" s="29" t="s">
        <v>4479</v>
      </c>
      <c r="F233" s="30" t="s">
        <v>4271</v>
      </c>
      <c r="G233" s="30" t="s">
        <v>5489</v>
      </c>
      <c r="H233" s="29" t="s">
        <v>4264</v>
      </c>
      <c r="I233" s="29" t="s">
        <v>4265</v>
      </c>
      <c r="J233" s="30">
        <v>18</v>
      </c>
    </row>
    <row r="234" spans="2:10" x14ac:dyDescent="0.25">
      <c r="B234" s="32">
        <v>229</v>
      </c>
      <c r="C234" s="28" t="s">
        <v>462</v>
      </c>
      <c r="D234" s="29" t="s">
        <v>463</v>
      </c>
      <c r="E234" s="29" t="s">
        <v>4480</v>
      </c>
      <c r="F234" s="30" t="s">
        <v>4269</v>
      </c>
      <c r="G234" s="30" t="s">
        <v>5482</v>
      </c>
      <c r="H234" s="29" t="s">
        <v>4264</v>
      </c>
      <c r="I234" s="29" t="s">
        <v>4265</v>
      </c>
      <c r="J234" s="30">
        <v>12918</v>
      </c>
    </row>
    <row r="235" spans="2:10" x14ac:dyDescent="0.25">
      <c r="B235" s="32">
        <v>230</v>
      </c>
      <c r="C235" s="28" t="s">
        <v>464</v>
      </c>
      <c r="D235" s="29" t="s">
        <v>465</v>
      </c>
      <c r="E235" s="29" t="s">
        <v>465</v>
      </c>
      <c r="F235" s="30" t="s">
        <v>4269</v>
      </c>
      <c r="G235" s="30" t="s">
        <v>5482</v>
      </c>
      <c r="H235" s="29" t="s">
        <v>4264</v>
      </c>
      <c r="I235" s="29" t="s">
        <v>4265</v>
      </c>
      <c r="J235" s="30">
        <v>94215</v>
      </c>
    </row>
    <row r="236" spans="2:10" x14ac:dyDescent="0.25">
      <c r="B236" s="32">
        <v>231</v>
      </c>
      <c r="C236" s="28" t="s">
        <v>466</v>
      </c>
      <c r="D236" s="29" t="s">
        <v>467</v>
      </c>
      <c r="E236" s="29" t="s">
        <v>4481</v>
      </c>
      <c r="F236" s="30" t="s">
        <v>4269</v>
      </c>
      <c r="G236" s="30" t="s">
        <v>5482</v>
      </c>
      <c r="H236" s="29" t="s">
        <v>4264</v>
      </c>
      <c r="I236" s="29" t="s">
        <v>4265</v>
      </c>
      <c r="J236" s="30">
        <v>2181</v>
      </c>
    </row>
    <row r="237" spans="2:10" x14ac:dyDescent="0.25">
      <c r="B237" s="32">
        <v>232</v>
      </c>
      <c r="C237" s="28" t="s">
        <v>468</v>
      </c>
      <c r="D237" s="29" t="s">
        <v>469</v>
      </c>
      <c r="E237" s="29" t="s">
        <v>469</v>
      </c>
      <c r="F237" s="30" t="s">
        <v>4267</v>
      </c>
      <c r="G237" s="30" t="s">
        <v>5492</v>
      </c>
      <c r="H237" s="29" t="s">
        <v>4264</v>
      </c>
      <c r="I237" s="29" t="s">
        <v>4265</v>
      </c>
      <c r="J237" s="30">
        <v>279</v>
      </c>
    </row>
    <row r="238" spans="2:10" x14ac:dyDescent="0.25">
      <c r="B238" s="32">
        <v>233</v>
      </c>
      <c r="C238" s="28" t="s">
        <v>470</v>
      </c>
      <c r="D238" s="29" t="s">
        <v>471</v>
      </c>
      <c r="E238" s="29" t="s">
        <v>4482</v>
      </c>
      <c r="F238" s="30" t="s">
        <v>4267</v>
      </c>
      <c r="G238" s="30" t="s">
        <v>5492</v>
      </c>
      <c r="H238" s="29" t="s">
        <v>4264</v>
      </c>
      <c r="I238" s="29" t="s">
        <v>4265</v>
      </c>
      <c r="J238" s="30">
        <v>420</v>
      </c>
    </row>
    <row r="239" spans="2:10" x14ac:dyDescent="0.25">
      <c r="B239" s="32">
        <v>234</v>
      </c>
      <c r="C239" s="28" t="s">
        <v>472</v>
      </c>
      <c r="D239" s="29" t="s">
        <v>473</v>
      </c>
      <c r="E239" s="29" t="s">
        <v>473</v>
      </c>
      <c r="F239" s="30" t="s">
        <v>4269</v>
      </c>
      <c r="G239" s="30" t="s">
        <v>5482</v>
      </c>
      <c r="H239" s="29" t="s">
        <v>4264</v>
      </c>
      <c r="I239" s="29" t="s">
        <v>4265</v>
      </c>
      <c r="J239" s="30">
        <v>17988</v>
      </c>
    </row>
    <row r="240" spans="2:10" x14ac:dyDescent="0.25">
      <c r="B240" s="32">
        <v>235</v>
      </c>
      <c r="C240" s="28" t="s">
        <v>474</v>
      </c>
      <c r="D240" s="29" t="s">
        <v>475</v>
      </c>
      <c r="E240" s="29" t="s">
        <v>475</v>
      </c>
      <c r="F240" s="30" t="s">
        <v>4269</v>
      </c>
      <c r="G240" s="30" t="s">
        <v>5482</v>
      </c>
      <c r="H240" s="29" t="s">
        <v>4264</v>
      </c>
      <c r="I240" s="29" t="s">
        <v>4265</v>
      </c>
      <c r="J240" s="30">
        <v>21627</v>
      </c>
    </row>
    <row r="241" spans="2:10" x14ac:dyDescent="0.25">
      <c r="B241" s="32">
        <v>236</v>
      </c>
      <c r="C241" s="28" t="s">
        <v>476</v>
      </c>
      <c r="D241" s="29" t="s">
        <v>477</v>
      </c>
      <c r="E241" s="29" t="s">
        <v>4483</v>
      </c>
      <c r="F241" s="30" t="s">
        <v>4271</v>
      </c>
      <c r="G241" s="30" t="s">
        <v>5489</v>
      </c>
      <c r="H241" s="29" t="s">
        <v>4264</v>
      </c>
      <c r="I241" s="29" t="s">
        <v>4265</v>
      </c>
      <c r="J241" s="30">
        <v>42</v>
      </c>
    </row>
    <row r="242" spans="2:10" x14ac:dyDescent="0.25">
      <c r="B242" s="32">
        <v>237</v>
      </c>
      <c r="C242" s="28" t="s">
        <v>478</v>
      </c>
      <c r="D242" s="29" t="s">
        <v>479</v>
      </c>
      <c r="E242" s="29" t="s">
        <v>4484</v>
      </c>
      <c r="F242" s="30" t="s">
        <v>4269</v>
      </c>
      <c r="G242" s="30" t="s">
        <v>5482</v>
      </c>
      <c r="H242" s="29" t="s">
        <v>4264</v>
      </c>
      <c r="I242" s="29" t="s">
        <v>4265</v>
      </c>
      <c r="J242" s="30">
        <v>21657</v>
      </c>
    </row>
    <row r="243" spans="2:10" x14ac:dyDescent="0.25">
      <c r="B243" s="32">
        <v>238</v>
      </c>
      <c r="C243" s="28" t="s">
        <v>480</v>
      </c>
      <c r="D243" s="29" t="s">
        <v>481</v>
      </c>
      <c r="E243" s="29" t="s">
        <v>4485</v>
      </c>
      <c r="F243" s="30" t="s">
        <v>4267</v>
      </c>
      <c r="G243" s="30" t="s">
        <v>5492</v>
      </c>
      <c r="H243" s="29" t="s">
        <v>4264</v>
      </c>
      <c r="I243" s="29" t="s">
        <v>4265</v>
      </c>
      <c r="J243" s="30">
        <v>2448</v>
      </c>
    </row>
    <row r="244" spans="2:10" x14ac:dyDescent="0.25">
      <c r="B244" s="32">
        <v>239</v>
      </c>
      <c r="C244" s="28" t="s">
        <v>482</v>
      </c>
      <c r="D244" s="29" t="s">
        <v>483</v>
      </c>
      <c r="E244" s="29" t="s">
        <v>4486</v>
      </c>
      <c r="F244" s="30" t="s">
        <v>4271</v>
      </c>
      <c r="G244" s="30" t="s">
        <v>5489</v>
      </c>
      <c r="H244" s="29" t="s">
        <v>4264</v>
      </c>
      <c r="I244" s="29" t="s">
        <v>4265</v>
      </c>
      <c r="J244" s="30">
        <v>18</v>
      </c>
    </row>
    <row r="245" spans="2:10" x14ac:dyDescent="0.25">
      <c r="B245" s="32">
        <v>240</v>
      </c>
      <c r="C245" s="28" t="s">
        <v>484</v>
      </c>
      <c r="D245" s="29" t="s">
        <v>485</v>
      </c>
      <c r="E245" s="29" t="s">
        <v>4487</v>
      </c>
      <c r="F245" s="30" t="s">
        <v>4267</v>
      </c>
      <c r="G245" s="30" t="s">
        <v>5492</v>
      </c>
      <c r="H245" s="29" t="s">
        <v>4264</v>
      </c>
      <c r="I245" s="29" t="s">
        <v>4265</v>
      </c>
      <c r="J245" s="30">
        <v>3648</v>
      </c>
    </row>
    <row r="246" spans="2:10" x14ac:dyDescent="0.25">
      <c r="B246" s="32">
        <v>241</v>
      </c>
      <c r="C246" s="28" t="s">
        <v>486</v>
      </c>
      <c r="D246" s="29" t="s">
        <v>487</v>
      </c>
      <c r="E246" s="29" t="s">
        <v>4488</v>
      </c>
      <c r="F246" s="30" t="s">
        <v>4263</v>
      </c>
      <c r="G246" s="30" t="s">
        <v>5484</v>
      </c>
      <c r="H246" s="29" t="s">
        <v>4264</v>
      </c>
      <c r="I246" s="29" t="s">
        <v>4265</v>
      </c>
      <c r="J246" s="30">
        <v>24</v>
      </c>
    </row>
    <row r="247" spans="2:10" x14ac:dyDescent="0.25">
      <c r="B247" s="32">
        <v>242</v>
      </c>
      <c r="C247" s="28" t="s">
        <v>488</v>
      </c>
      <c r="D247" s="29" t="s">
        <v>489</v>
      </c>
      <c r="E247" s="29" t="s">
        <v>489</v>
      </c>
      <c r="F247" s="30" t="s">
        <v>4324</v>
      </c>
      <c r="G247" s="30" t="s">
        <v>5481</v>
      </c>
      <c r="H247" s="29" t="s">
        <v>4264</v>
      </c>
      <c r="I247" s="29" t="s">
        <v>4265</v>
      </c>
      <c r="J247" s="30">
        <v>28</v>
      </c>
    </row>
    <row r="248" spans="2:10" x14ac:dyDescent="0.25">
      <c r="B248" s="32">
        <v>243</v>
      </c>
      <c r="C248" s="28" t="s">
        <v>490</v>
      </c>
      <c r="D248" s="29" t="s">
        <v>491</v>
      </c>
      <c r="E248" s="29" t="s">
        <v>4489</v>
      </c>
      <c r="F248" s="30" t="s">
        <v>4269</v>
      </c>
      <c r="G248" s="30" t="s">
        <v>5482</v>
      </c>
      <c r="H248" s="29" t="s">
        <v>4264</v>
      </c>
      <c r="I248" s="29" t="s">
        <v>4265</v>
      </c>
      <c r="J248" s="30">
        <v>753</v>
      </c>
    </row>
    <row r="249" spans="2:10" x14ac:dyDescent="0.25">
      <c r="B249" s="32">
        <v>244</v>
      </c>
      <c r="C249" s="28" t="s">
        <v>492</v>
      </c>
      <c r="D249" s="29" t="s">
        <v>493</v>
      </c>
      <c r="E249" s="29" t="s">
        <v>4490</v>
      </c>
      <c r="F249" s="30" t="s">
        <v>4273</v>
      </c>
      <c r="G249" s="30" t="s">
        <v>5486</v>
      </c>
      <c r="H249" s="29" t="s">
        <v>4264</v>
      </c>
      <c r="I249" s="29" t="s">
        <v>4265</v>
      </c>
      <c r="J249" s="30">
        <v>24</v>
      </c>
    </row>
    <row r="250" spans="2:10" x14ac:dyDescent="0.25">
      <c r="B250" s="32">
        <v>245</v>
      </c>
      <c r="C250" s="28" t="s">
        <v>494</v>
      </c>
      <c r="D250" s="29" t="s">
        <v>495</v>
      </c>
      <c r="E250" s="29" t="s">
        <v>4491</v>
      </c>
      <c r="F250" s="30" t="s">
        <v>4273</v>
      </c>
      <c r="G250" s="30" t="s">
        <v>5486</v>
      </c>
      <c r="H250" s="29" t="s">
        <v>4264</v>
      </c>
      <c r="I250" s="29" t="s">
        <v>4265</v>
      </c>
      <c r="J250" s="30">
        <v>480</v>
      </c>
    </row>
    <row r="251" spans="2:10" x14ac:dyDescent="0.25">
      <c r="B251" s="32">
        <v>246</v>
      </c>
      <c r="C251" s="28" t="s">
        <v>496</v>
      </c>
      <c r="D251" s="29" t="s">
        <v>497</v>
      </c>
      <c r="E251" s="29" t="s">
        <v>4492</v>
      </c>
      <c r="F251" s="30" t="s">
        <v>4267</v>
      </c>
      <c r="G251" s="30" t="s">
        <v>5492</v>
      </c>
      <c r="H251" s="29" t="s">
        <v>4264</v>
      </c>
      <c r="I251" s="29" t="s">
        <v>4265</v>
      </c>
      <c r="J251" s="30">
        <v>1428</v>
      </c>
    </row>
    <row r="252" spans="2:10" x14ac:dyDescent="0.25">
      <c r="B252" s="32">
        <v>247</v>
      </c>
      <c r="C252" s="28" t="s">
        <v>498</v>
      </c>
      <c r="D252" s="29" t="s">
        <v>499</v>
      </c>
      <c r="E252" s="29" t="s">
        <v>4493</v>
      </c>
      <c r="F252" s="30" t="s">
        <v>4324</v>
      </c>
      <c r="G252" s="30" t="s">
        <v>5481</v>
      </c>
      <c r="H252" s="29" t="s">
        <v>4264</v>
      </c>
      <c r="I252" s="29" t="s">
        <v>4265</v>
      </c>
      <c r="J252" s="30">
        <v>99</v>
      </c>
    </row>
    <row r="253" spans="2:10" x14ac:dyDescent="0.25">
      <c r="B253" s="32">
        <v>248</v>
      </c>
      <c r="C253" s="28" t="s">
        <v>500</v>
      </c>
      <c r="D253" s="29" t="s">
        <v>501</v>
      </c>
      <c r="E253" s="29" t="s">
        <v>4494</v>
      </c>
      <c r="F253" s="30" t="s">
        <v>4271</v>
      </c>
      <c r="G253" s="30" t="s">
        <v>5489</v>
      </c>
      <c r="H253" s="29" t="s">
        <v>4264</v>
      </c>
      <c r="I253" s="29" t="s">
        <v>4265</v>
      </c>
      <c r="J253" s="30">
        <v>186</v>
      </c>
    </row>
    <row r="254" spans="2:10" x14ac:dyDescent="0.25">
      <c r="B254" s="32">
        <v>249</v>
      </c>
      <c r="C254" s="28" t="s">
        <v>502</v>
      </c>
      <c r="D254" s="29" t="s">
        <v>503</v>
      </c>
      <c r="E254" s="29" t="s">
        <v>4495</v>
      </c>
      <c r="F254" s="30" t="s">
        <v>4267</v>
      </c>
      <c r="G254" s="30" t="s">
        <v>5492</v>
      </c>
      <c r="H254" s="29" t="s">
        <v>4264</v>
      </c>
      <c r="I254" s="29" t="s">
        <v>4265</v>
      </c>
      <c r="J254" s="30">
        <v>234</v>
      </c>
    </row>
    <row r="255" spans="2:10" x14ac:dyDescent="0.25">
      <c r="B255" s="32">
        <v>250</v>
      </c>
      <c r="C255" s="28" t="s">
        <v>504</v>
      </c>
      <c r="D255" s="29" t="s">
        <v>505</v>
      </c>
      <c r="E255" s="29" t="s">
        <v>4496</v>
      </c>
      <c r="F255" s="30" t="s">
        <v>4271</v>
      </c>
      <c r="G255" s="30" t="s">
        <v>5489</v>
      </c>
      <c r="H255" s="29" t="s">
        <v>4264</v>
      </c>
      <c r="I255" s="29" t="s">
        <v>4265</v>
      </c>
      <c r="J255" s="30">
        <v>0</v>
      </c>
    </row>
    <row r="256" spans="2:10" x14ac:dyDescent="0.25">
      <c r="B256" s="32">
        <v>251</v>
      </c>
      <c r="C256" s="28" t="s">
        <v>506</v>
      </c>
      <c r="D256" s="29" t="s">
        <v>507</v>
      </c>
      <c r="E256" s="29" t="s">
        <v>4497</v>
      </c>
      <c r="F256" s="30" t="s">
        <v>4263</v>
      </c>
      <c r="G256" s="30" t="s">
        <v>5484</v>
      </c>
      <c r="H256" s="29" t="s">
        <v>4264</v>
      </c>
      <c r="I256" s="29" t="s">
        <v>4265</v>
      </c>
      <c r="J256" s="30">
        <v>12</v>
      </c>
    </row>
    <row r="257" spans="2:10" x14ac:dyDescent="0.25">
      <c r="B257" s="32">
        <v>252</v>
      </c>
      <c r="C257" s="28" t="s">
        <v>508</v>
      </c>
      <c r="D257" s="29" t="s">
        <v>509</v>
      </c>
      <c r="E257" s="29" t="s">
        <v>4498</v>
      </c>
      <c r="F257" s="30" t="s">
        <v>4271</v>
      </c>
      <c r="G257" s="30" t="s">
        <v>5489</v>
      </c>
      <c r="H257" s="29" t="s">
        <v>4264</v>
      </c>
      <c r="I257" s="29" t="s">
        <v>4265</v>
      </c>
      <c r="J257" s="30">
        <v>12</v>
      </c>
    </row>
    <row r="258" spans="2:10" x14ac:dyDescent="0.25">
      <c r="B258" s="32">
        <v>253</v>
      </c>
      <c r="C258" s="28" t="s">
        <v>510</v>
      </c>
      <c r="D258" s="29" t="s">
        <v>511</v>
      </c>
      <c r="E258" s="29" t="s">
        <v>4499</v>
      </c>
      <c r="F258" s="30" t="s">
        <v>4334</v>
      </c>
      <c r="G258" s="30" t="s">
        <v>5499</v>
      </c>
      <c r="H258" s="29" t="s">
        <v>4264</v>
      </c>
      <c r="I258" s="29" t="s">
        <v>4265</v>
      </c>
      <c r="J258" s="30">
        <v>456</v>
      </c>
    </row>
    <row r="259" spans="2:10" x14ac:dyDescent="0.25">
      <c r="B259" s="32">
        <v>254</v>
      </c>
      <c r="C259" s="28" t="s">
        <v>512</v>
      </c>
      <c r="D259" s="29" t="s">
        <v>513</v>
      </c>
      <c r="E259" s="29" t="s">
        <v>4500</v>
      </c>
      <c r="F259" s="30" t="s">
        <v>4263</v>
      </c>
      <c r="G259" s="30" t="s">
        <v>5484</v>
      </c>
      <c r="H259" s="29" t="s">
        <v>4264</v>
      </c>
      <c r="I259" s="29" t="s">
        <v>4265</v>
      </c>
      <c r="J259" s="30">
        <v>93</v>
      </c>
    </row>
    <row r="260" spans="2:10" x14ac:dyDescent="0.25">
      <c r="B260" s="32">
        <v>255</v>
      </c>
      <c r="C260" s="28" t="s">
        <v>514</v>
      </c>
      <c r="D260" s="29" t="s">
        <v>515</v>
      </c>
      <c r="E260" s="29" t="s">
        <v>4501</v>
      </c>
      <c r="F260" s="30" t="s">
        <v>4267</v>
      </c>
      <c r="G260" s="30" t="s">
        <v>5492</v>
      </c>
      <c r="H260" s="29" t="s">
        <v>4264</v>
      </c>
      <c r="I260" s="29" t="s">
        <v>4265</v>
      </c>
      <c r="J260" s="30">
        <v>348</v>
      </c>
    </row>
    <row r="261" spans="2:10" x14ac:dyDescent="0.25">
      <c r="B261" s="32">
        <v>256</v>
      </c>
      <c r="C261" s="28" t="s">
        <v>516</v>
      </c>
      <c r="D261" s="29" t="s">
        <v>517</v>
      </c>
      <c r="E261" s="29" t="s">
        <v>4502</v>
      </c>
      <c r="F261" s="30" t="s">
        <v>4263</v>
      </c>
      <c r="G261" s="30" t="s">
        <v>5484</v>
      </c>
      <c r="H261" s="29" t="s">
        <v>4264</v>
      </c>
      <c r="I261" s="29" t="s">
        <v>4265</v>
      </c>
      <c r="J261" s="30">
        <v>12</v>
      </c>
    </row>
    <row r="262" spans="2:10" x14ac:dyDescent="0.25">
      <c r="B262" s="32">
        <v>257</v>
      </c>
      <c r="C262" s="28" t="s">
        <v>518</v>
      </c>
      <c r="D262" s="29" t="s">
        <v>519</v>
      </c>
      <c r="E262" s="29" t="s">
        <v>4503</v>
      </c>
      <c r="F262" s="30" t="s">
        <v>4324</v>
      </c>
      <c r="G262" s="30" t="s">
        <v>5481</v>
      </c>
      <c r="H262" s="29" t="s">
        <v>4264</v>
      </c>
      <c r="I262" s="29" t="s">
        <v>4265</v>
      </c>
      <c r="J262" s="30">
        <v>354</v>
      </c>
    </row>
    <row r="263" spans="2:10" x14ac:dyDescent="0.25">
      <c r="B263" s="32">
        <v>258</v>
      </c>
      <c r="C263" s="28" t="s">
        <v>520</v>
      </c>
      <c r="D263" s="29" t="s">
        <v>521</v>
      </c>
      <c r="E263" s="29" t="s">
        <v>4504</v>
      </c>
      <c r="F263" s="30" t="s">
        <v>4271</v>
      </c>
      <c r="G263" s="30" t="s">
        <v>5489</v>
      </c>
      <c r="H263" s="29" t="s">
        <v>4264</v>
      </c>
      <c r="I263" s="29" t="s">
        <v>4265</v>
      </c>
      <c r="J263" s="30">
        <v>16</v>
      </c>
    </row>
    <row r="264" spans="2:10" x14ac:dyDescent="0.25">
      <c r="B264" s="32">
        <v>259</v>
      </c>
      <c r="C264" s="28" t="s">
        <v>522</v>
      </c>
      <c r="D264" s="29" t="s">
        <v>523</v>
      </c>
      <c r="E264" s="29" t="s">
        <v>4505</v>
      </c>
      <c r="F264" s="30" t="s">
        <v>4269</v>
      </c>
      <c r="G264" s="30" t="s">
        <v>5482</v>
      </c>
      <c r="H264" s="29" t="s">
        <v>4264</v>
      </c>
      <c r="I264" s="29" t="s">
        <v>4265</v>
      </c>
      <c r="J264" s="30">
        <v>108</v>
      </c>
    </row>
    <row r="265" spans="2:10" x14ac:dyDescent="0.25">
      <c r="B265" s="32">
        <v>260</v>
      </c>
      <c r="C265" s="28" t="s">
        <v>524</v>
      </c>
      <c r="D265" s="29" t="s">
        <v>525</v>
      </c>
      <c r="E265" s="29" t="s">
        <v>4506</v>
      </c>
      <c r="F265" s="30" t="s">
        <v>4269</v>
      </c>
      <c r="G265" s="30" t="s">
        <v>5482</v>
      </c>
      <c r="H265" s="29" t="s">
        <v>4264</v>
      </c>
      <c r="I265" s="29" t="s">
        <v>4265</v>
      </c>
      <c r="J265" s="30">
        <v>460</v>
      </c>
    </row>
    <row r="266" spans="2:10" x14ac:dyDescent="0.25">
      <c r="B266" s="32">
        <v>261</v>
      </c>
      <c r="C266" s="28" t="s">
        <v>526</v>
      </c>
      <c r="D266" s="29" t="s">
        <v>527</v>
      </c>
      <c r="E266" s="29" t="s">
        <v>4507</v>
      </c>
      <c r="F266" s="30" t="s">
        <v>4269</v>
      </c>
      <c r="G266" s="30" t="s">
        <v>5482</v>
      </c>
      <c r="H266" s="29" t="s">
        <v>4264</v>
      </c>
      <c r="I266" s="29" t="s">
        <v>4265</v>
      </c>
      <c r="J266" s="30">
        <v>189</v>
      </c>
    </row>
    <row r="267" spans="2:10" x14ac:dyDescent="0.25">
      <c r="B267" s="32">
        <v>262</v>
      </c>
      <c r="C267" s="28" t="s">
        <v>528</v>
      </c>
      <c r="D267" s="29" t="s">
        <v>529</v>
      </c>
      <c r="E267" s="29" t="s">
        <v>4508</v>
      </c>
      <c r="F267" s="30" t="s">
        <v>4271</v>
      </c>
      <c r="G267" s="30" t="s">
        <v>5489</v>
      </c>
      <c r="H267" s="29" t="s">
        <v>4264</v>
      </c>
      <c r="I267" s="29" t="s">
        <v>4265</v>
      </c>
      <c r="J267" s="30">
        <v>16</v>
      </c>
    </row>
    <row r="268" spans="2:10" x14ac:dyDescent="0.25">
      <c r="B268" s="32">
        <v>263</v>
      </c>
      <c r="C268" s="28" t="s">
        <v>530</v>
      </c>
      <c r="D268" s="29" t="s">
        <v>531</v>
      </c>
      <c r="E268" s="29" t="s">
        <v>4448</v>
      </c>
      <c r="F268" s="30" t="s">
        <v>4269</v>
      </c>
      <c r="G268" s="30" t="s">
        <v>5482</v>
      </c>
      <c r="H268" s="29" t="s">
        <v>4264</v>
      </c>
      <c r="I268" s="29" t="s">
        <v>4265</v>
      </c>
      <c r="J268" s="30">
        <v>48</v>
      </c>
    </row>
    <row r="269" spans="2:10" x14ac:dyDescent="0.25">
      <c r="B269" s="32">
        <v>264</v>
      </c>
      <c r="C269" s="28" t="s">
        <v>532</v>
      </c>
      <c r="D269" s="29" t="s">
        <v>533</v>
      </c>
      <c r="E269" s="29" t="s">
        <v>4509</v>
      </c>
      <c r="F269" s="30" t="s">
        <v>4267</v>
      </c>
      <c r="G269" s="30" t="s">
        <v>5492</v>
      </c>
      <c r="H269" s="29" t="s">
        <v>4264</v>
      </c>
      <c r="I269" s="29" t="s">
        <v>4265</v>
      </c>
      <c r="J269" s="30">
        <v>201</v>
      </c>
    </row>
    <row r="270" spans="2:10" x14ac:dyDescent="0.25">
      <c r="B270" s="32">
        <v>265</v>
      </c>
      <c r="C270" s="28" t="s">
        <v>534</v>
      </c>
      <c r="D270" s="29" t="s">
        <v>535</v>
      </c>
      <c r="E270" s="29" t="s">
        <v>4510</v>
      </c>
      <c r="F270" s="30" t="s">
        <v>4269</v>
      </c>
      <c r="G270" s="30" t="s">
        <v>5482</v>
      </c>
      <c r="H270" s="29" t="s">
        <v>4264</v>
      </c>
      <c r="I270" s="29" t="s">
        <v>4265</v>
      </c>
      <c r="J270" s="30">
        <v>894</v>
      </c>
    </row>
    <row r="271" spans="2:10" x14ac:dyDescent="0.25">
      <c r="B271" s="32">
        <v>266</v>
      </c>
      <c r="C271" s="28" t="s">
        <v>536</v>
      </c>
      <c r="D271" s="29" t="s">
        <v>537</v>
      </c>
      <c r="E271" s="29" t="s">
        <v>4511</v>
      </c>
      <c r="F271" s="30" t="s">
        <v>4271</v>
      </c>
      <c r="G271" s="30" t="s">
        <v>5489</v>
      </c>
      <c r="H271" s="29" t="s">
        <v>4264</v>
      </c>
      <c r="I271" s="29" t="s">
        <v>4265</v>
      </c>
      <c r="J271" s="30">
        <v>24</v>
      </c>
    </row>
    <row r="272" spans="2:10" x14ac:dyDescent="0.25">
      <c r="B272" s="32">
        <v>267</v>
      </c>
      <c r="C272" s="28" t="s">
        <v>538</v>
      </c>
      <c r="D272" s="29" t="s">
        <v>539</v>
      </c>
      <c r="E272" s="29" t="s">
        <v>4512</v>
      </c>
      <c r="F272" s="30" t="s">
        <v>4269</v>
      </c>
      <c r="G272" s="30" t="s">
        <v>5482</v>
      </c>
      <c r="H272" s="29" t="s">
        <v>4264</v>
      </c>
      <c r="I272" s="29" t="s">
        <v>4265</v>
      </c>
      <c r="J272" s="30">
        <v>651</v>
      </c>
    </row>
    <row r="273" spans="2:10" x14ac:dyDescent="0.25">
      <c r="B273" s="32">
        <v>268</v>
      </c>
      <c r="C273" s="28" t="s">
        <v>540</v>
      </c>
      <c r="D273" s="29" t="s">
        <v>541</v>
      </c>
      <c r="E273" s="29" t="s">
        <v>4513</v>
      </c>
      <c r="F273" s="30" t="s">
        <v>4263</v>
      </c>
      <c r="G273" s="30" t="s">
        <v>5484</v>
      </c>
      <c r="H273" s="29" t="s">
        <v>4264</v>
      </c>
      <c r="I273" s="29" t="s">
        <v>4265</v>
      </c>
      <c r="J273" s="30">
        <v>40</v>
      </c>
    </row>
    <row r="274" spans="2:10" x14ac:dyDescent="0.25">
      <c r="B274" s="32">
        <v>269</v>
      </c>
      <c r="C274" s="28" t="s">
        <v>542</v>
      </c>
      <c r="D274" s="29" t="s">
        <v>543</v>
      </c>
      <c r="E274" s="29" t="s">
        <v>4514</v>
      </c>
      <c r="F274" s="30" t="s">
        <v>4267</v>
      </c>
      <c r="G274" s="30" t="s">
        <v>5492</v>
      </c>
      <c r="H274" s="29" t="s">
        <v>4264</v>
      </c>
      <c r="I274" s="29" t="s">
        <v>4265</v>
      </c>
      <c r="J274" s="30">
        <v>159</v>
      </c>
    </row>
    <row r="275" spans="2:10" x14ac:dyDescent="0.25">
      <c r="B275" s="32">
        <v>270</v>
      </c>
      <c r="C275" s="28" t="s">
        <v>544</v>
      </c>
      <c r="D275" s="29" t="s">
        <v>545</v>
      </c>
      <c r="E275" s="29" t="s">
        <v>4515</v>
      </c>
      <c r="F275" s="30" t="s">
        <v>4267</v>
      </c>
      <c r="G275" s="30" t="s">
        <v>5492</v>
      </c>
      <c r="H275" s="29" t="s">
        <v>4264</v>
      </c>
      <c r="I275" s="29" t="s">
        <v>4265</v>
      </c>
      <c r="J275" s="30">
        <v>423</v>
      </c>
    </row>
    <row r="276" spans="2:10" x14ac:dyDescent="0.25">
      <c r="B276" s="32">
        <v>271</v>
      </c>
      <c r="C276" s="28" t="s">
        <v>546</v>
      </c>
      <c r="D276" s="29" t="s">
        <v>547</v>
      </c>
      <c r="E276" s="29" t="s">
        <v>4516</v>
      </c>
      <c r="F276" s="30" t="s">
        <v>4273</v>
      </c>
      <c r="G276" s="30" t="s">
        <v>5486</v>
      </c>
      <c r="H276" s="29" t="s">
        <v>4264</v>
      </c>
      <c r="I276" s="29" t="s">
        <v>4265</v>
      </c>
      <c r="J276" s="30">
        <v>72</v>
      </c>
    </row>
    <row r="277" spans="2:10" x14ac:dyDescent="0.25">
      <c r="B277" s="32">
        <v>272</v>
      </c>
      <c r="C277" s="28" t="s">
        <v>548</v>
      </c>
      <c r="D277" s="29" t="s">
        <v>549</v>
      </c>
      <c r="E277" s="29" t="s">
        <v>4517</v>
      </c>
      <c r="F277" s="30" t="s">
        <v>4283</v>
      </c>
      <c r="G277" s="30" t="s">
        <v>5503</v>
      </c>
      <c r="H277" s="29" t="s">
        <v>4264</v>
      </c>
      <c r="I277" s="29" t="s">
        <v>4265</v>
      </c>
      <c r="J277" s="30">
        <v>0</v>
      </c>
    </row>
    <row r="278" spans="2:10" x14ac:dyDescent="0.25">
      <c r="B278" s="32">
        <v>273</v>
      </c>
      <c r="C278" s="28" t="s">
        <v>550</v>
      </c>
      <c r="D278" s="29" t="s">
        <v>551</v>
      </c>
      <c r="E278" s="29" t="s">
        <v>4518</v>
      </c>
      <c r="F278" s="30" t="s">
        <v>4271</v>
      </c>
      <c r="G278" s="30" t="s">
        <v>5489</v>
      </c>
      <c r="H278" s="29" t="s">
        <v>4264</v>
      </c>
      <c r="I278" s="29" t="s">
        <v>4265</v>
      </c>
      <c r="J278" s="30">
        <v>477</v>
      </c>
    </row>
    <row r="279" spans="2:10" x14ac:dyDescent="0.25">
      <c r="B279" s="32">
        <v>274</v>
      </c>
      <c r="C279" s="28" t="s">
        <v>552</v>
      </c>
      <c r="D279" s="29" t="s">
        <v>553</v>
      </c>
      <c r="E279" s="29" t="s">
        <v>4519</v>
      </c>
      <c r="F279" s="30" t="s">
        <v>4267</v>
      </c>
      <c r="G279" s="30" t="s">
        <v>5492</v>
      </c>
      <c r="H279" s="29" t="s">
        <v>4264</v>
      </c>
      <c r="I279" s="29" t="s">
        <v>4265</v>
      </c>
      <c r="J279" s="30">
        <v>36</v>
      </c>
    </row>
    <row r="280" spans="2:10" x14ac:dyDescent="0.25">
      <c r="B280" s="32">
        <v>275</v>
      </c>
      <c r="C280" s="28" t="s">
        <v>554</v>
      </c>
      <c r="D280" s="29" t="s">
        <v>555</v>
      </c>
      <c r="E280" s="29" t="s">
        <v>4520</v>
      </c>
      <c r="F280" s="30" t="s">
        <v>4267</v>
      </c>
      <c r="G280" s="30" t="s">
        <v>5492</v>
      </c>
      <c r="H280" s="29" t="s">
        <v>4264</v>
      </c>
      <c r="I280" s="29" t="s">
        <v>4265</v>
      </c>
      <c r="J280" s="30">
        <v>24</v>
      </c>
    </row>
    <row r="281" spans="2:10" x14ac:dyDescent="0.25">
      <c r="B281" s="32">
        <v>276</v>
      </c>
      <c r="C281" s="28" t="s">
        <v>556</v>
      </c>
      <c r="D281" s="29" t="s">
        <v>557</v>
      </c>
      <c r="E281" s="29" t="s">
        <v>4521</v>
      </c>
      <c r="F281" s="30" t="s">
        <v>4324</v>
      </c>
      <c r="G281" s="30" t="s">
        <v>5481</v>
      </c>
      <c r="H281" s="29" t="s">
        <v>4264</v>
      </c>
      <c r="I281" s="29" t="s">
        <v>4265</v>
      </c>
      <c r="J281" s="30">
        <v>12</v>
      </c>
    </row>
    <row r="282" spans="2:10" x14ac:dyDescent="0.25">
      <c r="B282" s="32">
        <v>277</v>
      </c>
      <c r="C282" s="28" t="s">
        <v>558</v>
      </c>
      <c r="D282" s="29" t="s">
        <v>559</v>
      </c>
      <c r="E282" s="29" t="s">
        <v>4522</v>
      </c>
      <c r="F282" s="30" t="s">
        <v>4271</v>
      </c>
      <c r="G282" s="30" t="s">
        <v>5489</v>
      </c>
      <c r="H282" s="29" t="s">
        <v>4264</v>
      </c>
      <c r="I282" s="29" t="s">
        <v>4265</v>
      </c>
      <c r="J282" s="30">
        <v>16</v>
      </c>
    </row>
    <row r="283" spans="2:10" x14ac:dyDescent="0.25">
      <c r="B283" s="32">
        <v>278</v>
      </c>
      <c r="C283" s="28" t="s">
        <v>560</v>
      </c>
      <c r="D283" s="29" t="s">
        <v>561</v>
      </c>
      <c r="E283" s="29" t="s">
        <v>4523</v>
      </c>
      <c r="F283" s="30" t="s">
        <v>4273</v>
      </c>
      <c r="G283" s="30" t="s">
        <v>5486</v>
      </c>
      <c r="H283" s="29" t="s">
        <v>4264</v>
      </c>
      <c r="I283" s="29" t="s">
        <v>4265</v>
      </c>
      <c r="J283" s="30">
        <v>104</v>
      </c>
    </row>
    <row r="284" spans="2:10" x14ac:dyDescent="0.25">
      <c r="B284" s="32">
        <v>279</v>
      </c>
      <c r="C284" s="28" t="s">
        <v>562</v>
      </c>
      <c r="D284" s="29" t="s">
        <v>563</v>
      </c>
      <c r="E284" s="29" t="s">
        <v>4524</v>
      </c>
      <c r="F284" s="30" t="s">
        <v>4269</v>
      </c>
      <c r="G284" s="30" t="s">
        <v>5482</v>
      </c>
      <c r="H284" s="29" t="s">
        <v>4264</v>
      </c>
      <c r="I284" s="29" t="s">
        <v>4265</v>
      </c>
      <c r="J284" s="30">
        <v>24</v>
      </c>
    </row>
    <row r="285" spans="2:10" x14ac:dyDescent="0.25">
      <c r="B285" s="32">
        <v>280</v>
      </c>
      <c r="C285" s="28" t="s">
        <v>564</v>
      </c>
      <c r="D285" s="29" t="s">
        <v>565</v>
      </c>
      <c r="E285" s="29" t="s">
        <v>4525</v>
      </c>
      <c r="F285" s="30" t="s">
        <v>4269</v>
      </c>
      <c r="G285" s="30" t="s">
        <v>5482</v>
      </c>
      <c r="H285" s="29" t="s">
        <v>4264</v>
      </c>
      <c r="I285" s="29" t="s">
        <v>4265</v>
      </c>
      <c r="J285" s="30">
        <v>24</v>
      </c>
    </row>
    <row r="286" spans="2:10" x14ac:dyDescent="0.25">
      <c r="B286" s="32">
        <v>281</v>
      </c>
      <c r="C286" s="28" t="s">
        <v>566</v>
      </c>
      <c r="D286" s="29" t="s">
        <v>567</v>
      </c>
      <c r="E286" s="29" t="s">
        <v>4526</v>
      </c>
      <c r="F286" s="30" t="s">
        <v>4267</v>
      </c>
      <c r="G286" s="30" t="s">
        <v>5492</v>
      </c>
      <c r="H286" s="29" t="s">
        <v>4264</v>
      </c>
      <c r="I286" s="29" t="s">
        <v>4265</v>
      </c>
      <c r="J286" s="30">
        <v>108</v>
      </c>
    </row>
    <row r="287" spans="2:10" x14ac:dyDescent="0.25">
      <c r="B287" s="32">
        <v>282</v>
      </c>
      <c r="C287" s="28" t="s">
        <v>568</v>
      </c>
      <c r="D287" s="29" t="s">
        <v>569</v>
      </c>
      <c r="E287" s="29" t="s">
        <v>4527</v>
      </c>
      <c r="F287" s="30" t="s">
        <v>4267</v>
      </c>
      <c r="G287" s="30" t="s">
        <v>5492</v>
      </c>
      <c r="H287" s="29" t="s">
        <v>4264</v>
      </c>
      <c r="I287" s="29" t="s">
        <v>4265</v>
      </c>
      <c r="J287" s="30">
        <v>288</v>
      </c>
    </row>
    <row r="288" spans="2:10" x14ac:dyDescent="0.25">
      <c r="B288" s="32">
        <v>283</v>
      </c>
      <c r="C288" s="28" t="s">
        <v>570</v>
      </c>
      <c r="D288" s="29" t="s">
        <v>571</v>
      </c>
      <c r="E288" s="29" t="s">
        <v>4528</v>
      </c>
      <c r="F288" s="30" t="s">
        <v>4267</v>
      </c>
      <c r="G288" s="30" t="s">
        <v>5492</v>
      </c>
      <c r="H288" s="29" t="s">
        <v>4264</v>
      </c>
      <c r="I288" s="29" t="s">
        <v>4265</v>
      </c>
      <c r="J288" s="30">
        <v>1215</v>
      </c>
    </row>
    <row r="289" spans="2:10" x14ac:dyDescent="0.25">
      <c r="B289" s="32">
        <v>284</v>
      </c>
      <c r="C289" s="28" t="s">
        <v>572</v>
      </c>
      <c r="D289" s="29" t="s">
        <v>573</v>
      </c>
      <c r="E289" s="29" t="s">
        <v>4529</v>
      </c>
      <c r="F289" s="30" t="s">
        <v>4263</v>
      </c>
      <c r="G289" s="30" t="s">
        <v>5484</v>
      </c>
      <c r="H289" s="29" t="s">
        <v>4264</v>
      </c>
      <c r="I289" s="29" t="s">
        <v>4265</v>
      </c>
      <c r="J289" s="30">
        <v>42</v>
      </c>
    </row>
    <row r="290" spans="2:10" x14ac:dyDescent="0.25">
      <c r="B290" s="32">
        <v>285</v>
      </c>
      <c r="C290" s="28" t="s">
        <v>574</v>
      </c>
      <c r="D290" s="29" t="s">
        <v>575</v>
      </c>
      <c r="E290" s="29" t="s">
        <v>4530</v>
      </c>
      <c r="F290" s="30" t="s">
        <v>4267</v>
      </c>
      <c r="G290" s="30" t="s">
        <v>5492</v>
      </c>
      <c r="H290" s="29" t="s">
        <v>4264</v>
      </c>
      <c r="I290" s="29" t="s">
        <v>4265</v>
      </c>
      <c r="J290" s="30">
        <v>168</v>
      </c>
    </row>
    <row r="291" spans="2:10" x14ac:dyDescent="0.25">
      <c r="B291" s="32">
        <v>286</v>
      </c>
      <c r="C291" s="28" t="s">
        <v>576</v>
      </c>
      <c r="D291" s="29" t="s">
        <v>577</v>
      </c>
      <c r="E291" s="29" t="s">
        <v>577</v>
      </c>
      <c r="F291" s="30" t="s">
        <v>4263</v>
      </c>
      <c r="G291" s="30" t="s">
        <v>5484</v>
      </c>
      <c r="H291" s="29" t="s">
        <v>4264</v>
      </c>
      <c r="I291" s="29" t="s">
        <v>4265</v>
      </c>
      <c r="J291" s="30">
        <v>1218</v>
      </c>
    </row>
    <row r="292" spans="2:10" x14ac:dyDescent="0.25">
      <c r="B292" s="32">
        <v>287</v>
      </c>
      <c r="C292" s="28" t="s">
        <v>578</v>
      </c>
      <c r="D292" s="29" t="s">
        <v>579</v>
      </c>
      <c r="E292" s="29" t="s">
        <v>4531</v>
      </c>
      <c r="F292" s="30" t="s">
        <v>4271</v>
      </c>
      <c r="G292" s="30" t="s">
        <v>5489</v>
      </c>
      <c r="H292" s="29" t="s">
        <v>4264</v>
      </c>
      <c r="I292" s="29" t="s">
        <v>4265</v>
      </c>
      <c r="J292" s="30">
        <v>12</v>
      </c>
    </row>
    <row r="293" spans="2:10" x14ac:dyDescent="0.25">
      <c r="B293" s="32">
        <v>288</v>
      </c>
      <c r="C293" s="28" t="s">
        <v>580</v>
      </c>
      <c r="D293" s="29" t="s">
        <v>581</v>
      </c>
      <c r="E293" s="29" t="s">
        <v>581</v>
      </c>
      <c r="F293" s="30" t="s">
        <v>4334</v>
      </c>
      <c r="G293" s="30" t="s">
        <v>5499</v>
      </c>
      <c r="H293" s="29" t="s">
        <v>4264</v>
      </c>
      <c r="I293" s="29" t="s">
        <v>4265</v>
      </c>
      <c r="J293" s="30">
        <v>213</v>
      </c>
    </row>
    <row r="294" spans="2:10" x14ac:dyDescent="0.25">
      <c r="B294" s="32">
        <v>289</v>
      </c>
      <c r="C294" s="28" t="s">
        <v>582</v>
      </c>
      <c r="D294" s="29" t="s">
        <v>583</v>
      </c>
      <c r="E294" s="29" t="s">
        <v>4532</v>
      </c>
      <c r="F294" s="30" t="s">
        <v>4271</v>
      </c>
      <c r="G294" s="30" t="s">
        <v>5489</v>
      </c>
      <c r="H294" s="29" t="s">
        <v>4264</v>
      </c>
      <c r="I294" s="29" t="s">
        <v>4265</v>
      </c>
      <c r="J294" s="30">
        <v>0</v>
      </c>
    </row>
    <row r="295" spans="2:10" x14ac:dyDescent="0.25">
      <c r="B295" s="32">
        <v>290</v>
      </c>
      <c r="C295" s="28" t="s">
        <v>584</v>
      </c>
      <c r="D295" s="29" t="s">
        <v>585</v>
      </c>
      <c r="E295" s="29" t="s">
        <v>4533</v>
      </c>
      <c r="F295" s="30" t="s">
        <v>4267</v>
      </c>
      <c r="G295" s="30" t="s">
        <v>5492</v>
      </c>
      <c r="H295" s="29" t="s">
        <v>4264</v>
      </c>
      <c r="I295" s="29" t="s">
        <v>4265</v>
      </c>
      <c r="J295" s="30">
        <v>138</v>
      </c>
    </row>
    <row r="296" spans="2:10" x14ac:dyDescent="0.25">
      <c r="B296" s="32">
        <v>291</v>
      </c>
      <c r="C296" s="28" t="s">
        <v>586</v>
      </c>
      <c r="D296" s="29" t="s">
        <v>587</v>
      </c>
      <c r="E296" s="29" t="s">
        <v>4534</v>
      </c>
      <c r="F296" s="30" t="s">
        <v>4267</v>
      </c>
      <c r="G296" s="30" t="s">
        <v>5492</v>
      </c>
      <c r="H296" s="29" t="s">
        <v>4264</v>
      </c>
      <c r="I296" s="29" t="s">
        <v>4265</v>
      </c>
      <c r="J296" s="30">
        <v>789</v>
      </c>
    </row>
    <row r="297" spans="2:10" x14ac:dyDescent="0.25">
      <c r="B297" s="32">
        <v>292</v>
      </c>
      <c r="C297" s="28" t="s">
        <v>588</v>
      </c>
      <c r="D297" s="29" t="s">
        <v>589</v>
      </c>
      <c r="E297" s="29" t="s">
        <v>4535</v>
      </c>
      <c r="F297" s="30" t="s">
        <v>4271</v>
      </c>
      <c r="G297" s="30" t="s">
        <v>5489</v>
      </c>
      <c r="H297" s="29" t="s">
        <v>4264</v>
      </c>
      <c r="I297" s="29" t="s">
        <v>4265</v>
      </c>
      <c r="J297" s="30">
        <v>32</v>
      </c>
    </row>
    <row r="298" spans="2:10" x14ac:dyDescent="0.25">
      <c r="B298" s="32">
        <v>293</v>
      </c>
      <c r="C298" s="28" t="s">
        <v>590</v>
      </c>
      <c r="D298" s="29" t="s">
        <v>591</v>
      </c>
      <c r="E298" s="29" t="s">
        <v>4536</v>
      </c>
      <c r="F298" s="30" t="s">
        <v>4269</v>
      </c>
      <c r="G298" s="30" t="s">
        <v>5482</v>
      </c>
      <c r="H298" s="29" t="s">
        <v>4264</v>
      </c>
      <c r="I298" s="29" t="s">
        <v>4265</v>
      </c>
      <c r="J298" s="30">
        <v>1248</v>
      </c>
    </row>
    <row r="299" spans="2:10" x14ac:dyDescent="0.25">
      <c r="B299" s="32">
        <v>294</v>
      </c>
      <c r="C299" s="28" t="s">
        <v>592</v>
      </c>
      <c r="D299" s="29" t="s">
        <v>593</v>
      </c>
      <c r="E299" s="29" t="s">
        <v>4537</v>
      </c>
      <c r="F299" s="30" t="s">
        <v>4273</v>
      </c>
      <c r="G299" s="30" t="s">
        <v>5486</v>
      </c>
      <c r="H299" s="29" t="s">
        <v>4264</v>
      </c>
      <c r="I299" s="29" t="s">
        <v>4265</v>
      </c>
      <c r="J299" s="30">
        <v>1008</v>
      </c>
    </row>
    <row r="300" spans="2:10" x14ac:dyDescent="0.25">
      <c r="B300" s="32">
        <v>295</v>
      </c>
      <c r="C300" s="28" t="s">
        <v>594</v>
      </c>
      <c r="D300" s="29" t="s">
        <v>595</v>
      </c>
      <c r="E300" s="29" t="s">
        <v>4538</v>
      </c>
      <c r="F300" s="30" t="s">
        <v>4267</v>
      </c>
      <c r="G300" s="30" t="s">
        <v>5492</v>
      </c>
      <c r="H300" s="29" t="s">
        <v>4264</v>
      </c>
      <c r="I300" s="29" t="s">
        <v>4265</v>
      </c>
      <c r="J300" s="30">
        <v>276</v>
      </c>
    </row>
    <row r="301" spans="2:10" x14ac:dyDescent="0.25">
      <c r="B301" s="32">
        <v>296</v>
      </c>
      <c r="C301" s="28" t="s">
        <v>596</v>
      </c>
      <c r="D301" s="29" t="s">
        <v>597</v>
      </c>
      <c r="E301" s="29" t="s">
        <v>597</v>
      </c>
      <c r="F301" s="30" t="s">
        <v>4267</v>
      </c>
      <c r="G301" s="30" t="s">
        <v>5492</v>
      </c>
      <c r="H301" s="29" t="s">
        <v>4264</v>
      </c>
      <c r="I301" s="29" t="s">
        <v>4265</v>
      </c>
      <c r="J301" s="30">
        <v>42</v>
      </c>
    </row>
    <row r="302" spans="2:10" x14ac:dyDescent="0.25">
      <c r="B302" s="32">
        <v>297</v>
      </c>
      <c r="C302" s="28" t="s">
        <v>598</v>
      </c>
      <c r="D302" s="29" t="s">
        <v>599</v>
      </c>
      <c r="E302" s="29" t="s">
        <v>4539</v>
      </c>
      <c r="F302" s="30" t="s">
        <v>4267</v>
      </c>
      <c r="G302" s="30" t="s">
        <v>5492</v>
      </c>
      <c r="H302" s="29" t="s">
        <v>4264</v>
      </c>
      <c r="I302" s="29" t="s">
        <v>4265</v>
      </c>
      <c r="J302" s="30">
        <v>150</v>
      </c>
    </row>
    <row r="303" spans="2:10" x14ac:dyDescent="0.25">
      <c r="B303" s="32">
        <v>298</v>
      </c>
      <c r="C303" s="28" t="s">
        <v>600</v>
      </c>
      <c r="D303" s="29" t="s">
        <v>601</v>
      </c>
      <c r="E303" s="29" t="s">
        <v>4540</v>
      </c>
      <c r="F303" s="30" t="s">
        <v>4269</v>
      </c>
      <c r="G303" s="30" t="s">
        <v>5482</v>
      </c>
      <c r="H303" s="29" t="s">
        <v>4264</v>
      </c>
      <c r="I303" s="29" t="s">
        <v>4265</v>
      </c>
      <c r="J303" s="30">
        <v>84</v>
      </c>
    </row>
    <row r="304" spans="2:10" x14ac:dyDescent="0.25">
      <c r="B304" s="32">
        <v>299</v>
      </c>
      <c r="C304" s="28" t="s">
        <v>602</v>
      </c>
      <c r="D304" s="29" t="s">
        <v>603</v>
      </c>
      <c r="E304" s="29" t="s">
        <v>4541</v>
      </c>
      <c r="F304" s="30" t="s">
        <v>4263</v>
      </c>
      <c r="G304" s="30" t="s">
        <v>5484</v>
      </c>
      <c r="H304" s="29" t="s">
        <v>4264</v>
      </c>
      <c r="I304" s="29" t="s">
        <v>4265</v>
      </c>
      <c r="J304" s="30">
        <v>432</v>
      </c>
    </row>
    <row r="305" spans="2:10" x14ac:dyDescent="0.25">
      <c r="B305" s="32">
        <v>300</v>
      </c>
      <c r="C305" s="28" t="s">
        <v>604</v>
      </c>
      <c r="D305" s="29" t="s">
        <v>605</v>
      </c>
      <c r="E305" s="29" t="s">
        <v>4542</v>
      </c>
      <c r="F305" s="30" t="s">
        <v>4267</v>
      </c>
      <c r="G305" s="30" t="s">
        <v>5492</v>
      </c>
      <c r="H305" s="29" t="s">
        <v>4264</v>
      </c>
      <c r="I305" s="29" t="s">
        <v>4265</v>
      </c>
      <c r="J305" s="30">
        <v>165</v>
      </c>
    </row>
    <row r="306" spans="2:10" x14ac:dyDescent="0.25">
      <c r="B306" s="32">
        <v>301</v>
      </c>
      <c r="C306" s="28" t="s">
        <v>606</v>
      </c>
      <c r="D306" s="29" t="s">
        <v>607</v>
      </c>
      <c r="E306" s="29" t="s">
        <v>4543</v>
      </c>
      <c r="F306" s="30" t="s">
        <v>4267</v>
      </c>
      <c r="G306" s="30" t="s">
        <v>5492</v>
      </c>
      <c r="H306" s="29" t="s">
        <v>4264</v>
      </c>
      <c r="I306" s="29" t="s">
        <v>4265</v>
      </c>
      <c r="J306" s="30">
        <v>771</v>
      </c>
    </row>
    <row r="307" spans="2:10" x14ac:dyDescent="0.25">
      <c r="B307" s="32">
        <v>302</v>
      </c>
      <c r="C307" s="28" t="s">
        <v>608</v>
      </c>
      <c r="D307" s="29" t="s">
        <v>609</v>
      </c>
      <c r="E307" s="29" t="s">
        <v>4544</v>
      </c>
      <c r="F307" s="30" t="s">
        <v>4269</v>
      </c>
      <c r="G307" s="30" t="s">
        <v>5482</v>
      </c>
      <c r="H307" s="29" t="s">
        <v>4264</v>
      </c>
      <c r="I307" s="29" t="s">
        <v>4265</v>
      </c>
      <c r="J307" s="30">
        <v>624</v>
      </c>
    </row>
    <row r="308" spans="2:10" x14ac:dyDescent="0.25">
      <c r="B308" s="32">
        <v>303</v>
      </c>
      <c r="C308" s="28" t="s">
        <v>610</v>
      </c>
      <c r="D308" s="29" t="s">
        <v>611</v>
      </c>
      <c r="E308" s="29" t="s">
        <v>4545</v>
      </c>
      <c r="F308" s="30" t="s">
        <v>4324</v>
      </c>
      <c r="G308" s="30" t="s">
        <v>5481</v>
      </c>
      <c r="H308" s="29" t="s">
        <v>4264</v>
      </c>
      <c r="I308" s="29" t="s">
        <v>4265</v>
      </c>
      <c r="J308" s="30">
        <v>12</v>
      </c>
    </row>
    <row r="309" spans="2:10" x14ac:dyDescent="0.25">
      <c r="B309" s="32">
        <v>304</v>
      </c>
      <c r="C309" s="28" t="s">
        <v>612</v>
      </c>
      <c r="D309" s="29" t="s">
        <v>613</v>
      </c>
      <c r="E309" s="29" t="s">
        <v>4546</v>
      </c>
      <c r="F309" s="30" t="s">
        <v>4271</v>
      </c>
      <c r="G309" s="30" t="s">
        <v>5489</v>
      </c>
      <c r="H309" s="29" t="s">
        <v>4264</v>
      </c>
      <c r="I309" s="29" t="s">
        <v>4265</v>
      </c>
      <c r="J309" s="30">
        <v>0</v>
      </c>
    </row>
    <row r="310" spans="2:10" x14ac:dyDescent="0.25">
      <c r="B310" s="32">
        <v>305</v>
      </c>
      <c r="C310" s="28" t="s">
        <v>614</v>
      </c>
      <c r="D310" s="29" t="s">
        <v>615</v>
      </c>
      <c r="E310" s="29" t="s">
        <v>4547</v>
      </c>
      <c r="F310" s="30" t="s">
        <v>4263</v>
      </c>
      <c r="G310" s="30" t="s">
        <v>5484</v>
      </c>
      <c r="H310" s="29" t="s">
        <v>4264</v>
      </c>
      <c r="I310" s="29" t="s">
        <v>4265</v>
      </c>
      <c r="J310" s="30">
        <v>112</v>
      </c>
    </row>
    <row r="311" spans="2:10" x14ac:dyDescent="0.25">
      <c r="B311" s="32">
        <v>306</v>
      </c>
      <c r="C311" s="28" t="s">
        <v>616</v>
      </c>
      <c r="D311" s="29" t="s">
        <v>617</v>
      </c>
      <c r="E311" s="29" t="s">
        <v>4548</v>
      </c>
      <c r="F311" s="30" t="s">
        <v>4271</v>
      </c>
      <c r="G311" s="30" t="s">
        <v>5489</v>
      </c>
      <c r="H311" s="29" t="s">
        <v>4264</v>
      </c>
      <c r="I311" s="29" t="s">
        <v>4265</v>
      </c>
      <c r="J311" s="30">
        <v>153</v>
      </c>
    </row>
    <row r="312" spans="2:10" x14ac:dyDescent="0.25">
      <c r="B312" s="32">
        <v>307</v>
      </c>
      <c r="C312" s="28" t="s">
        <v>618</v>
      </c>
      <c r="D312" s="29" t="s">
        <v>619</v>
      </c>
      <c r="E312" s="29" t="s">
        <v>4549</v>
      </c>
      <c r="F312" s="30" t="s">
        <v>4267</v>
      </c>
      <c r="G312" s="30" t="s">
        <v>5492</v>
      </c>
      <c r="H312" s="29" t="s">
        <v>4264</v>
      </c>
      <c r="I312" s="29" t="s">
        <v>4265</v>
      </c>
      <c r="J312" s="30">
        <v>111</v>
      </c>
    </row>
    <row r="313" spans="2:10" x14ac:dyDescent="0.25">
      <c r="B313" s="32">
        <v>308</v>
      </c>
      <c r="C313" s="28" t="s">
        <v>620</v>
      </c>
      <c r="D313" s="29" t="s">
        <v>621</v>
      </c>
      <c r="E313" s="29" t="s">
        <v>4550</v>
      </c>
      <c r="F313" s="30" t="s">
        <v>4269</v>
      </c>
      <c r="G313" s="30" t="s">
        <v>5482</v>
      </c>
      <c r="H313" s="29" t="s">
        <v>4264</v>
      </c>
      <c r="I313" s="29" t="s">
        <v>4265</v>
      </c>
      <c r="J313" s="30">
        <v>12</v>
      </c>
    </row>
    <row r="314" spans="2:10" x14ac:dyDescent="0.25">
      <c r="B314" s="32">
        <v>309</v>
      </c>
      <c r="C314" s="28" t="s">
        <v>622</v>
      </c>
      <c r="D314" s="29" t="s">
        <v>623</v>
      </c>
      <c r="E314" s="29" t="s">
        <v>4551</v>
      </c>
      <c r="F314" s="30" t="s">
        <v>4269</v>
      </c>
      <c r="G314" s="30" t="s">
        <v>5482</v>
      </c>
      <c r="H314" s="29" t="s">
        <v>4264</v>
      </c>
      <c r="I314" s="29" t="s">
        <v>4265</v>
      </c>
      <c r="J314" s="30">
        <v>24</v>
      </c>
    </row>
    <row r="315" spans="2:10" x14ac:dyDescent="0.25">
      <c r="B315" s="32">
        <v>310</v>
      </c>
      <c r="C315" s="28" t="s">
        <v>624</v>
      </c>
      <c r="D315" s="29" t="s">
        <v>625</v>
      </c>
      <c r="E315" s="29" t="s">
        <v>4552</v>
      </c>
      <c r="F315" s="30" t="s">
        <v>4263</v>
      </c>
      <c r="G315" s="30" t="s">
        <v>5484</v>
      </c>
      <c r="H315" s="29" t="s">
        <v>4264</v>
      </c>
      <c r="I315" s="29" t="s">
        <v>4265</v>
      </c>
      <c r="J315" s="30">
        <v>480</v>
      </c>
    </row>
    <row r="316" spans="2:10" x14ac:dyDescent="0.25">
      <c r="B316" s="32">
        <v>311</v>
      </c>
      <c r="C316" s="28" t="s">
        <v>626</v>
      </c>
      <c r="D316" s="29" t="s">
        <v>627</v>
      </c>
      <c r="E316" s="29" t="s">
        <v>4553</v>
      </c>
      <c r="F316" s="30" t="s">
        <v>4324</v>
      </c>
      <c r="G316" s="30" t="s">
        <v>5481</v>
      </c>
      <c r="H316" s="29" t="s">
        <v>4264</v>
      </c>
      <c r="I316" s="29" t="s">
        <v>4265</v>
      </c>
      <c r="J316" s="30">
        <v>0</v>
      </c>
    </row>
    <row r="317" spans="2:10" x14ac:dyDescent="0.25">
      <c r="B317" s="32">
        <v>312</v>
      </c>
      <c r="C317" s="28" t="s">
        <v>628</v>
      </c>
      <c r="D317" s="29" t="s">
        <v>629</v>
      </c>
      <c r="E317" s="29" t="s">
        <v>4554</v>
      </c>
      <c r="F317" s="30" t="s">
        <v>4269</v>
      </c>
      <c r="G317" s="30" t="s">
        <v>5482</v>
      </c>
      <c r="H317" s="29" t="s">
        <v>4264</v>
      </c>
      <c r="I317" s="29" t="s">
        <v>4265</v>
      </c>
      <c r="J317" s="30">
        <v>663</v>
      </c>
    </row>
    <row r="318" spans="2:10" x14ac:dyDescent="0.25">
      <c r="B318" s="32">
        <v>313</v>
      </c>
      <c r="C318" s="28" t="s">
        <v>630</v>
      </c>
      <c r="D318" s="29" t="s">
        <v>631</v>
      </c>
      <c r="E318" s="29" t="s">
        <v>4555</v>
      </c>
      <c r="F318" s="30" t="s">
        <v>4269</v>
      </c>
      <c r="G318" s="30" t="s">
        <v>5482</v>
      </c>
      <c r="H318" s="29" t="s">
        <v>4264</v>
      </c>
      <c r="I318" s="29" t="s">
        <v>4265</v>
      </c>
      <c r="J318" s="30">
        <v>0</v>
      </c>
    </row>
    <row r="319" spans="2:10" x14ac:dyDescent="0.25">
      <c r="B319" s="32">
        <v>314</v>
      </c>
      <c r="C319" s="28" t="s">
        <v>632</v>
      </c>
      <c r="D319" s="29" t="s">
        <v>633</v>
      </c>
      <c r="E319" s="29" t="s">
        <v>4556</v>
      </c>
      <c r="F319" s="30" t="s">
        <v>4267</v>
      </c>
      <c r="G319" s="30" t="s">
        <v>5492</v>
      </c>
      <c r="H319" s="29" t="s">
        <v>4264</v>
      </c>
      <c r="I319" s="29" t="s">
        <v>4265</v>
      </c>
      <c r="J319" s="30">
        <v>36</v>
      </c>
    </row>
    <row r="320" spans="2:10" x14ac:dyDescent="0.25">
      <c r="B320" s="32">
        <v>315</v>
      </c>
      <c r="C320" s="28" t="s">
        <v>634</v>
      </c>
      <c r="D320" s="29" t="s">
        <v>635</v>
      </c>
      <c r="E320" s="29" t="s">
        <v>4557</v>
      </c>
      <c r="F320" s="30" t="s">
        <v>4269</v>
      </c>
      <c r="G320" s="30" t="s">
        <v>5482</v>
      </c>
      <c r="H320" s="29" t="s">
        <v>4264</v>
      </c>
      <c r="I320" s="29" t="s">
        <v>4265</v>
      </c>
      <c r="J320" s="30">
        <v>72</v>
      </c>
    </row>
    <row r="321" spans="2:10" x14ac:dyDescent="0.25">
      <c r="B321" s="32">
        <v>316</v>
      </c>
      <c r="C321" s="28" t="s">
        <v>636</v>
      </c>
      <c r="D321" s="29" t="s">
        <v>637</v>
      </c>
      <c r="E321" s="29" t="s">
        <v>4558</v>
      </c>
      <c r="F321" s="30" t="s">
        <v>4269</v>
      </c>
      <c r="G321" s="30" t="s">
        <v>5482</v>
      </c>
      <c r="H321" s="29" t="s">
        <v>4264</v>
      </c>
      <c r="I321" s="29" t="s">
        <v>4265</v>
      </c>
      <c r="J321" s="30">
        <v>12</v>
      </c>
    </row>
    <row r="322" spans="2:10" x14ac:dyDescent="0.25">
      <c r="B322" s="32">
        <v>317</v>
      </c>
      <c r="C322" s="28" t="s">
        <v>638</v>
      </c>
      <c r="D322" s="29" t="s">
        <v>639</v>
      </c>
      <c r="E322" s="29" t="s">
        <v>4559</v>
      </c>
      <c r="F322" s="30" t="s">
        <v>4269</v>
      </c>
      <c r="G322" s="30" t="s">
        <v>5482</v>
      </c>
      <c r="H322" s="29" t="s">
        <v>4264</v>
      </c>
      <c r="I322" s="29" t="s">
        <v>4265</v>
      </c>
      <c r="J322" s="30">
        <v>0</v>
      </c>
    </row>
    <row r="323" spans="2:10" x14ac:dyDescent="0.25">
      <c r="B323" s="32">
        <v>318</v>
      </c>
      <c r="C323" s="28" t="s">
        <v>640</v>
      </c>
      <c r="D323" s="29" t="s">
        <v>641</v>
      </c>
      <c r="E323" s="29" t="s">
        <v>4560</v>
      </c>
      <c r="F323" s="30" t="s">
        <v>4269</v>
      </c>
      <c r="G323" s="30" t="s">
        <v>5482</v>
      </c>
      <c r="H323" s="29" t="s">
        <v>4264</v>
      </c>
      <c r="I323" s="29" t="s">
        <v>4265</v>
      </c>
      <c r="J323" s="30">
        <v>0</v>
      </c>
    </row>
    <row r="324" spans="2:10" x14ac:dyDescent="0.25">
      <c r="B324" s="32">
        <v>319</v>
      </c>
      <c r="C324" s="28" t="s">
        <v>642</v>
      </c>
      <c r="D324" s="29" t="s">
        <v>643</v>
      </c>
      <c r="E324" s="29" t="s">
        <v>4561</v>
      </c>
      <c r="F324" s="30" t="s">
        <v>4269</v>
      </c>
      <c r="G324" s="30" t="s">
        <v>5482</v>
      </c>
      <c r="H324" s="29" t="s">
        <v>4264</v>
      </c>
      <c r="I324" s="29" t="s">
        <v>4265</v>
      </c>
      <c r="J324" s="30">
        <v>0</v>
      </c>
    </row>
    <row r="325" spans="2:10" x14ac:dyDescent="0.25">
      <c r="B325" s="32">
        <v>320</v>
      </c>
      <c r="C325" s="28" t="s">
        <v>644</v>
      </c>
      <c r="D325" s="29" t="s">
        <v>645</v>
      </c>
      <c r="E325" s="29" t="s">
        <v>4562</v>
      </c>
      <c r="F325" s="30" t="s">
        <v>4269</v>
      </c>
      <c r="G325" s="30" t="s">
        <v>5482</v>
      </c>
      <c r="H325" s="29" t="s">
        <v>4264</v>
      </c>
      <c r="I325" s="29" t="s">
        <v>4265</v>
      </c>
      <c r="J325" s="30">
        <v>0</v>
      </c>
    </row>
    <row r="326" spans="2:10" x14ac:dyDescent="0.25">
      <c r="B326" s="32">
        <v>321</v>
      </c>
      <c r="C326" s="28" t="s">
        <v>646</v>
      </c>
      <c r="D326" s="29" t="s">
        <v>647</v>
      </c>
      <c r="E326" s="29" t="s">
        <v>4563</v>
      </c>
      <c r="F326" s="30" t="s">
        <v>4269</v>
      </c>
      <c r="G326" s="30" t="s">
        <v>5482</v>
      </c>
      <c r="H326" s="29" t="s">
        <v>4264</v>
      </c>
      <c r="I326" s="29" t="s">
        <v>4265</v>
      </c>
      <c r="J326" s="30">
        <v>0</v>
      </c>
    </row>
    <row r="327" spans="2:10" ht="22.5" x14ac:dyDescent="0.25">
      <c r="B327" s="32">
        <v>322</v>
      </c>
      <c r="C327" s="28" t="s">
        <v>648</v>
      </c>
      <c r="D327" s="29" t="s">
        <v>649</v>
      </c>
      <c r="E327" s="29" t="s">
        <v>4564</v>
      </c>
      <c r="F327" s="30" t="s">
        <v>4269</v>
      </c>
      <c r="G327" s="30" t="s">
        <v>5482</v>
      </c>
      <c r="H327" s="29" t="s">
        <v>4264</v>
      </c>
      <c r="I327" s="29" t="s">
        <v>4265</v>
      </c>
      <c r="J327" s="30">
        <v>0</v>
      </c>
    </row>
    <row r="328" spans="2:10" x14ac:dyDescent="0.25">
      <c r="B328" s="32">
        <v>323</v>
      </c>
      <c r="C328" s="28" t="s">
        <v>650</v>
      </c>
      <c r="D328" s="29" t="s">
        <v>651</v>
      </c>
      <c r="E328" s="29" t="s">
        <v>4565</v>
      </c>
      <c r="F328" s="30" t="s">
        <v>4269</v>
      </c>
      <c r="G328" s="30" t="s">
        <v>5482</v>
      </c>
      <c r="H328" s="29" t="s">
        <v>4264</v>
      </c>
      <c r="I328" s="29" t="s">
        <v>4265</v>
      </c>
      <c r="J328" s="30">
        <v>0</v>
      </c>
    </row>
    <row r="329" spans="2:10" x14ac:dyDescent="0.25">
      <c r="B329" s="32">
        <v>324</v>
      </c>
      <c r="C329" s="28" t="s">
        <v>652</v>
      </c>
      <c r="D329" s="29" t="s">
        <v>653</v>
      </c>
      <c r="E329" s="29" t="s">
        <v>4566</v>
      </c>
      <c r="F329" s="30" t="s">
        <v>4269</v>
      </c>
      <c r="G329" s="30" t="s">
        <v>5482</v>
      </c>
      <c r="H329" s="29" t="s">
        <v>4264</v>
      </c>
      <c r="I329" s="29" t="s">
        <v>4265</v>
      </c>
      <c r="J329" s="30">
        <v>0</v>
      </c>
    </row>
    <row r="330" spans="2:10" x14ac:dyDescent="0.25">
      <c r="B330" s="32">
        <v>325</v>
      </c>
      <c r="C330" s="28" t="s">
        <v>654</v>
      </c>
      <c r="D330" s="29" t="s">
        <v>655</v>
      </c>
      <c r="E330" s="29" t="s">
        <v>4567</v>
      </c>
      <c r="F330" s="30" t="s">
        <v>4269</v>
      </c>
      <c r="G330" s="30" t="s">
        <v>5482</v>
      </c>
      <c r="H330" s="29" t="s">
        <v>4264</v>
      </c>
      <c r="I330" s="29" t="s">
        <v>4265</v>
      </c>
      <c r="J330" s="30">
        <v>0</v>
      </c>
    </row>
    <row r="331" spans="2:10" x14ac:dyDescent="0.25">
      <c r="B331" s="32">
        <v>326</v>
      </c>
      <c r="C331" s="28" t="s">
        <v>656</v>
      </c>
      <c r="D331" s="29" t="s">
        <v>657</v>
      </c>
      <c r="E331" s="29" t="s">
        <v>4568</v>
      </c>
      <c r="F331" s="30" t="s">
        <v>4269</v>
      </c>
      <c r="G331" s="30" t="s">
        <v>5482</v>
      </c>
      <c r="H331" s="29" t="s">
        <v>4264</v>
      </c>
      <c r="I331" s="29" t="s">
        <v>4265</v>
      </c>
      <c r="J331" s="30">
        <v>0</v>
      </c>
    </row>
    <row r="332" spans="2:10" x14ac:dyDescent="0.25">
      <c r="B332" s="32">
        <v>327</v>
      </c>
      <c r="C332" s="28" t="s">
        <v>658</v>
      </c>
      <c r="D332" s="29" t="s">
        <v>659</v>
      </c>
      <c r="E332" s="29" t="s">
        <v>4569</v>
      </c>
      <c r="F332" s="30" t="s">
        <v>4269</v>
      </c>
      <c r="G332" s="30" t="s">
        <v>5482</v>
      </c>
      <c r="H332" s="29" t="s">
        <v>4264</v>
      </c>
      <c r="I332" s="29" t="s">
        <v>4265</v>
      </c>
      <c r="J332" s="30">
        <v>0</v>
      </c>
    </row>
    <row r="333" spans="2:10" x14ac:dyDescent="0.25">
      <c r="B333" s="32">
        <v>328</v>
      </c>
      <c r="C333" s="28" t="s">
        <v>660</v>
      </c>
      <c r="D333" s="29" t="s">
        <v>661</v>
      </c>
      <c r="E333" s="29" t="s">
        <v>4570</v>
      </c>
      <c r="F333" s="30" t="s">
        <v>4269</v>
      </c>
      <c r="G333" s="30" t="s">
        <v>5482</v>
      </c>
      <c r="H333" s="29" t="s">
        <v>4264</v>
      </c>
      <c r="I333" s="29" t="s">
        <v>4265</v>
      </c>
      <c r="J333" s="30">
        <v>0</v>
      </c>
    </row>
    <row r="334" spans="2:10" x14ac:dyDescent="0.25">
      <c r="B334" s="32">
        <v>329</v>
      </c>
      <c r="C334" s="28" t="s">
        <v>662</v>
      </c>
      <c r="D334" s="29" t="s">
        <v>663</v>
      </c>
      <c r="E334" s="29" t="s">
        <v>4571</v>
      </c>
      <c r="F334" s="30" t="s">
        <v>4271</v>
      </c>
      <c r="G334" s="30" t="s">
        <v>5489</v>
      </c>
      <c r="H334" s="29" t="s">
        <v>4264</v>
      </c>
      <c r="I334" s="29" t="s">
        <v>4265</v>
      </c>
      <c r="J334" s="30">
        <v>45</v>
      </c>
    </row>
    <row r="335" spans="2:10" x14ac:dyDescent="0.25">
      <c r="B335" s="32">
        <v>330</v>
      </c>
      <c r="C335" s="28" t="s">
        <v>664</v>
      </c>
      <c r="D335" s="29" t="s">
        <v>665</v>
      </c>
      <c r="E335" s="29" t="s">
        <v>4572</v>
      </c>
      <c r="F335" s="30" t="s">
        <v>4271</v>
      </c>
      <c r="G335" s="30" t="s">
        <v>5489</v>
      </c>
      <c r="H335" s="29" t="s">
        <v>4264</v>
      </c>
      <c r="I335" s="29" t="s">
        <v>4265</v>
      </c>
      <c r="J335" s="30">
        <v>24</v>
      </c>
    </row>
    <row r="336" spans="2:10" x14ac:dyDescent="0.25">
      <c r="B336" s="32">
        <v>331</v>
      </c>
      <c r="C336" s="28" t="s">
        <v>666</v>
      </c>
      <c r="D336" s="29" t="s">
        <v>667</v>
      </c>
      <c r="E336" s="29" t="s">
        <v>4573</v>
      </c>
      <c r="F336" s="30" t="s">
        <v>4269</v>
      </c>
      <c r="G336" s="30" t="s">
        <v>5482</v>
      </c>
      <c r="H336" s="29" t="s">
        <v>4264</v>
      </c>
      <c r="I336" s="29" t="s">
        <v>4265</v>
      </c>
      <c r="J336" s="30">
        <v>108</v>
      </c>
    </row>
    <row r="337" spans="2:10" x14ac:dyDescent="0.25">
      <c r="B337" s="32">
        <v>332</v>
      </c>
      <c r="C337" s="28" t="s">
        <v>668</v>
      </c>
      <c r="D337" s="29" t="s">
        <v>669</v>
      </c>
      <c r="E337" s="29" t="s">
        <v>4574</v>
      </c>
      <c r="F337" s="30" t="s">
        <v>4269</v>
      </c>
      <c r="G337" s="30" t="s">
        <v>5482</v>
      </c>
      <c r="H337" s="29" t="s">
        <v>4264</v>
      </c>
      <c r="I337" s="29" t="s">
        <v>4265</v>
      </c>
      <c r="J337" s="30">
        <v>0</v>
      </c>
    </row>
    <row r="338" spans="2:10" x14ac:dyDescent="0.25">
      <c r="B338" s="32">
        <v>333</v>
      </c>
      <c r="C338" s="28" t="s">
        <v>670</v>
      </c>
      <c r="D338" s="29" t="s">
        <v>671</v>
      </c>
      <c r="E338" s="29" t="s">
        <v>4575</v>
      </c>
      <c r="F338" s="30" t="s">
        <v>4269</v>
      </c>
      <c r="G338" s="30" t="s">
        <v>5482</v>
      </c>
      <c r="H338" s="29" t="s">
        <v>4264</v>
      </c>
      <c r="I338" s="29" t="s">
        <v>4265</v>
      </c>
      <c r="J338" s="30">
        <v>1324</v>
      </c>
    </row>
    <row r="339" spans="2:10" x14ac:dyDescent="0.25">
      <c r="B339" s="32">
        <v>334</v>
      </c>
      <c r="C339" s="28" t="s">
        <v>672</v>
      </c>
      <c r="D339" s="29" t="s">
        <v>673</v>
      </c>
      <c r="E339" s="29" t="s">
        <v>4576</v>
      </c>
      <c r="F339" s="30" t="s">
        <v>4269</v>
      </c>
      <c r="G339" s="30" t="s">
        <v>5482</v>
      </c>
      <c r="H339" s="29" t="s">
        <v>4264</v>
      </c>
      <c r="I339" s="29" t="s">
        <v>4265</v>
      </c>
      <c r="J339" s="30">
        <v>7071</v>
      </c>
    </row>
    <row r="340" spans="2:10" x14ac:dyDescent="0.25">
      <c r="B340" s="32">
        <v>335</v>
      </c>
      <c r="C340" s="28" t="s">
        <v>674</v>
      </c>
      <c r="D340" s="29" t="s">
        <v>675</v>
      </c>
      <c r="E340" s="29" t="s">
        <v>4577</v>
      </c>
      <c r="F340" s="30" t="s">
        <v>4267</v>
      </c>
      <c r="G340" s="30" t="s">
        <v>5492</v>
      </c>
      <c r="H340" s="29" t="s">
        <v>4264</v>
      </c>
      <c r="I340" s="29" t="s">
        <v>4265</v>
      </c>
      <c r="J340" s="30">
        <v>84</v>
      </c>
    </row>
    <row r="341" spans="2:10" x14ac:dyDescent="0.25">
      <c r="B341" s="32">
        <v>336</v>
      </c>
      <c r="C341" s="28" t="s">
        <v>676</v>
      </c>
      <c r="D341" s="29" t="s">
        <v>677</v>
      </c>
      <c r="E341" s="29" t="s">
        <v>4578</v>
      </c>
      <c r="F341" s="30" t="s">
        <v>4271</v>
      </c>
      <c r="G341" s="30" t="s">
        <v>5489</v>
      </c>
      <c r="H341" s="29" t="s">
        <v>4264</v>
      </c>
      <c r="I341" s="29" t="s">
        <v>4265</v>
      </c>
      <c r="J341" s="30">
        <v>12</v>
      </c>
    </row>
    <row r="342" spans="2:10" x14ac:dyDescent="0.25">
      <c r="B342" s="32">
        <v>337</v>
      </c>
      <c r="C342" s="28" t="s">
        <v>678</v>
      </c>
      <c r="D342" s="29" t="s">
        <v>679</v>
      </c>
      <c r="E342" s="29" t="s">
        <v>4579</v>
      </c>
      <c r="F342" s="30" t="s">
        <v>4269</v>
      </c>
      <c r="G342" s="30" t="s">
        <v>5482</v>
      </c>
      <c r="H342" s="29" t="s">
        <v>4264</v>
      </c>
      <c r="I342" s="29" t="s">
        <v>4265</v>
      </c>
      <c r="J342" s="30">
        <v>48</v>
      </c>
    </row>
    <row r="343" spans="2:10" x14ac:dyDescent="0.25">
      <c r="B343" s="32">
        <v>338</v>
      </c>
      <c r="C343" s="28" t="s">
        <v>680</v>
      </c>
      <c r="D343" s="29" t="s">
        <v>681</v>
      </c>
      <c r="E343" s="29" t="s">
        <v>4580</v>
      </c>
      <c r="F343" s="30" t="s">
        <v>4269</v>
      </c>
      <c r="G343" s="30" t="s">
        <v>5482</v>
      </c>
      <c r="H343" s="29" t="s">
        <v>4264</v>
      </c>
      <c r="I343" s="29" t="s">
        <v>4265</v>
      </c>
      <c r="J343" s="30">
        <v>66</v>
      </c>
    </row>
    <row r="344" spans="2:10" x14ac:dyDescent="0.25">
      <c r="B344" s="32">
        <v>339</v>
      </c>
      <c r="C344" s="28" t="s">
        <v>682</v>
      </c>
      <c r="D344" s="29" t="s">
        <v>683</v>
      </c>
      <c r="E344" s="29" t="s">
        <v>4581</v>
      </c>
      <c r="F344" s="30" t="s">
        <v>4263</v>
      </c>
      <c r="G344" s="30" t="s">
        <v>5484</v>
      </c>
      <c r="H344" s="29" t="s">
        <v>4264</v>
      </c>
      <c r="I344" s="29" t="s">
        <v>4265</v>
      </c>
      <c r="J344" s="30">
        <v>306</v>
      </c>
    </row>
    <row r="345" spans="2:10" x14ac:dyDescent="0.25">
      <c r="B345" s="32">
        <v>340</v>
      </c>
      <c r="C345" s="28" t="s">
        <v>684</v>
      </c>
      <c r="D345" s="29" t="s">
        <v>685</v>
      </c>
      <c r="E345" s="29" t="s">
        <v>4582</v>
      </c>
      <c r="F345" s="30" t="s">
        <v>4324</v>
      </c>
      <c r="G345" s="30" t="s">
        <v>5481</v>
      </c>
      <c r="H345" s="29" t="s">
        <v>4264</v>
      </c>
      <c r="I345" s="29" t="s">
        <v>4265</v>
      </c>
      <c r="J345" s="30">
        <v>0</v>
      </c>
    </row>
    <row r="346" spans="2:10" x14ac:dyDescent="0.25">
      <c r="B346" s="32">
        <v>341</v>
      </c>
      <c r="C346" s="28" t="s">
        <v>686</v>
      </c>
      <c r="D346" s="29" t="s">
        <v>687</v>
      </c>
      <c r="E346" s="29" t="s">
        <v>687</v>
      </c>
      <c r="F346" s="30" t="s">
        <v>4271</v>
      </c>
      <c r="G346" s="30" t="s">
        <v>5489</v>
      </c>
      <c r="H346" s="29" t="s">
        <v>4264</v>
      </c>
      <c r="I346" s="29" t="s">
        <v>4265</v>
      </c>
      <c r="J346" s="30">
        <v>3396</v>
      </c>
    </row>
    <row r="347" spans="2:10" x14ac:dyDescent="0.25">
      <c r="B347" s="32">
        <v>342</v>
      </c>
      <c r="C347" s="28" t="s">
        <v>688</v>
      </c>
      <c r="D347" s="29" t="s">
        <v>689</v>
      </c>
      <c r="E347" s="29" t="s">
        <v>4583</v>
      </c>
      <c r="F347" s="30" t="s">
        <v>4267</v>
      </c>
      <c r="G347" s="30" t="s">
        <v>5492</v>
      </c>
      <c r="H347" s="29" t="s">
        <v>4264</v>
      </c>
      <c r="I347" s="29" t="s">
        <v>4265</v>
      </c>
      <c r="J347" s="30">
        <v>438</v>
      </c>
    </row>
    <row r="348" spans="2:10" x14ac:dyDescent="0.25">
      <c r="B348" s="32">
        <v>343</v>
      </c>
      <c r="C348" s="28" t="s">
        <v>690</v>
      </c>
      <c r="D348" s="29" t="s">
        <v>691</v>
      </c>
      <c r="E348" s="29" t="s">
        <v>4584</v>
      </c>
      <c r="F348" s="30" t="s">
        <v>4334</v>
      </c>
      <c r="G348" s="30" t="s">
        <v>5499</v>
      </c>
      <c r="H348" s="29" t="s">
        <v>4264</v>
      </c>
      <c r="I348" s="29" t="s">
        <v>4265</v>
      </c>
      <c r="J348" s="30">
        <v>93</v>
      </c>
    </row>
    <row r="349" spans="2:10" x14ac:dyDescent="0.25">
      <c r="B349" s="32">
        <v>344</v>
      </c>
      <c r="C349" s="28" t="s">
        <v>692</v>
      </c>
      <c r="D349" s="29" t="s">
        <v>693</v>
      </c>
      <c r="E349" s="29" t="s">
        <v>4585</v>
      </c>
      <c r="F349" s="30" t="s">
        <v>4267</v>
      </c>
      <c r="G349" s="30" t="s">
        <v>5492</v>
      </c>
      <c r="H349" s="29" t="s">
        <v>4264</v>
      </c>
      <c r="I349" s="29" t="s">
        <v>4265</v>
      </c>
      <c r="J349" s="30">
        <v>388</v>
      </c>
    </row>
    <row r="350" spans="2:10" x14ac:dyDescent="0.25">
      <c r="B350" s="32">
        <v>345</v>
      </c>
      <c r="C350" s="28" t="s">
        <v>694</v>
      </c>
      <c r="D350" s="29" t="s">
        <v>695</v>
      </c>
      <c r="E350" s="29" t="s">
        <v>4586</v>
      </c>
      <c r="F350" s="30" t="s">
        <v>4269</v>
      </c>
      <c r="G350" s="30" t="s">
        <v>5482</v>
      </c>
      <c r="H350" s="29" t="s">
        <v>4264</v>
      </c>
      <c r="I350" s="29" t="s">
        <v>4265</v>
      </c>
      <c r="J350" s="30">
        <v>0</v>
      </c>
    </row>
    <row r="351" spans="2:10" x14ac:dyDescent="0.25">
      <c r="B351" s="32">
        <v>346</v>
      </c>
      <c r="C351" s="28" t="s">
        <v>696</v>
      </c>
      <c r="D351" s="29" t="s">
        <v>697</v>
      </c>
      <c r="E351" s="29" t="s">
        <v>4587</v>
      </c>
      <c r="F351" s="30" t="s">
        <v>4267</v>
      </c>
      <c r="G351" s="30" t="s">
        <v>5492</v>
      </c>
      <c r="H351" s="29" t="s">
        <v>4264</v>
      </c>
      <c r="I351" s="29" t="s">
        <v>4265</v>
      </c>
      <c r="J351" s="30">
        <v>4377</v>
      </c>
    </row>
    <row r="352" spans="2:10" x14ac:dyDescent="0.25">
      <c r="B352" s="32">
        <v>347</v>
      </c>
      <c r="C352" s="28" t="s">
        <v>698</v>
      </c>
      <c r="D352" s="29" t="s">
        <v>699</v>
      </c>
      <c r="E352" s="29" t="s">
        <v>4588</v>
      </c>
      <c r="F352" s="30" t="s">
        <v>4273</v>
      </c>
      <c r="G352" s="30" t="s">
        <v>5486</v>
      </c>
      <c r="H352" s="29" t="s">
        <v>4264</v>
      </c>
      <c r="I352" s="29" t="s">
        <v>4265</v>
      </c>
      <c r="J352" s="30">
        <v>168</v>
      </c>
    </row>
    <row r="353" spans="2:10" x14ac:dyDescent="0.25">
      <c r="B353" s="32">
        <v>348</v>
      </c>
      <c r="C353" s="28" t="s">
        <v>700</v>
      </c>
      <c r="D353" s="29" t="s">
        <v>701</v>
      </c>
      <c r="E353" s="29" t="s">
        <v>701</v>
      </c>
      <c r="F353" s="30" t="s">
        <v>4263</v>
      </c>
      <c r="G353" s="30" t="s">
        <v>5484</v>
      </c>
      <c r="H353" s="29" t="s">
        <v>4264</v>
      </c>
      <c r="I353" s="29" t="s">
        <v>4265</v>
      </c>
      <c r="J353" s="30">
        <v>48</v>
      </c>
    </row>
    <row r="354" spans="2:10" x14ac:dyDescent="0.25">
      <c r="B354" s="32">
        <v>349</v>
      </c>
      <c r="C354" s="28" t="s">
        <v>702</v>
      </c>
      <c r="D354" s="29" t="s">
        <v>703</v>
      </c>
      <c r="E354" s="29" t="s">
        <v>4589</v>
      </c>
      <c r="F354" s="30" t="s">
        <v>4269</v>
      </c>
      <c r="G354" s="30" t="s">
        <v>5482</v>
      </c>
      <c r="H354" s="29" t="s">
        <v>4264</v>
      </c>
      <c r="I354" s="29" t="s">
        <v>4265</v>
      </c>
      <c r="J354" s="30">
        <v>12</v>
      </c>
    </row>
    <row r="355" spans="2:10" x14ac:dyDescent="0.25">
      <c r="B355" s="32">
        <v>350</v>
      </c>
      <c r="C355" s="28" t="s">
        <v>704</v>
      </c>
      <c r="D355" s="29" t="s">
        <v>705</v>
      </c>
      <c r="E355" s="29" t="s">
        <v>4590</v>
      </c>
      <c r="F355" s="30" t="s">
        <v>4271</v>
      </c>
      <c r="G355" s="30" t="s">
        <v>5489</v>
      </c>
      <c r="H355" s="29" t="s">
        <v>4264</v>
      </c>
      <c r="I355" s="29" t="s">
        <v>4265</v>
      </c>
      <c r="J355" s="30">
        <v>18</v>
      </c>
    </row>
    <row r="356" spans="2:10" x14ac:dyDescent="0.25">
      <c r="B356" s="32">
        <v>351</v>
      </c>
      <c r="C356" s="28" t="s">
        <v>706</v>
      </c>
      <c r="D356" s="29" t="s">
        <v>707</v>
      </c>
      <c r="E356" s="29" t="s">
        <v>4591</v>
      </c>
      <c r="F356" s="30" t="s">
        <v>4269</v>
      </c>
      <c r="G356" s="30" t="s">
        <v>5482</v>
      </c>
      <c r="H356" s="29" t="s">
        <v>4264</v>
      </c>
      <c r="I356" s="29" t="s">
        <v>4265</v>
      </c>
      <c r="J356" s="30">
        <v>216</v>
      </c>
    </row>
    <row r="357" spans="2:10" x14ac:dyDescent="0.25">
      <c r="B357" s="32">
        <v>352</v>
      </c>
      <c r="C357" s="28" t="s">
        <v>708</v>
      </c>
      <c r="D357" s="29" t="s">
        <v>709</v>
      </c>
      <c r="E357" s="29" t="s">
        <v>4592</v>
      </c>
      <c r="F357" s="30" t="s">
        <v>4271</v>
      </c>
      <c r="G357" s="30" t="s">
        <v>5489</v>
      </c>
      <c r="H357" s="29" t="s">
        <v>4264</v>
      </c>
      <c r="I357" s="29" t="s">
        <v>4265</v>
      </c>
      <c r="J357" s="30">
        <v>762</v>
      </c>
    </row>
    <row r="358" spans="2:10" x14ac:dyDescent="0.25">
      <c r="B358" s="32">
        <v>353</v>
      </c>
      <c r="C358" s="28" t="s">
        <v>710</v>
      </c>
      <c r="D358" s="29" t="s">
        <v>711</v>
      </c>
      <c r="E358" s="29" t="s">
        <v>4593</v>
      </c>
      <c r="F358" s="30" t="s">
        <v>4269</v>
      </c>
      <c r="G358" s="30" t="s">
        <v>5482</v>
      </c>
      <c r="H358" s="29" t="s">
        <v>4264</v>
      </c>
      <c r="I358" s="29" t="s">
        <v>4265</v>
      </c>
      <c r="J358" s="30">
        <v>0</v>
      </c>
    </row>
    <row r="359" spans="2:10" x14ac:dyDescent="0.25">
      <c r="B359" s="32">
        <v>354</v>
      </c>
      <c r="C359" s="28" t="s">
        <v>712</v>
      </c>
      <c r="D359" s="29" t="s">
        <v>713</v>
      </c>
      <c r="E359" s="29" t="s">
        <v>4594</v>
      </c>
      <c r="F359" s="30" t="s">
        <v>4273</v>
      </c>
      <c r="G359" s="30" t="s">
        <v>5486</v>
      </c>
      <c r="H359" s="29" t="s">
        <v>4264</v>
      </c>
      <c r="I359" s="29" t="s">
        <v>4265</v>
      </c>
      <c r="J359" s="30">
        <v>519</v>
      </c>
    </row>
    <row r="360" spans="2:10" x14ac:dyDescent="0.25">
      <c r="B360" s="32">
        <v>355</v>
      </c>
      <c r="C360" s="28" t="s">
        <v>714</v>
      </c>
      <c r="D360" s="29" t="s">
        <v>715</v>
      </c>
      <c r="E360" s="29" t="s">
        <v>4595</v>
      </c>
      <c r="F360" s="30" t="s">
        <v>4271</v>
      </c>
      <c r="G360" s="30" t="s">
        <v>5489</v>
      </c>
      <c r="H360" s="29" t="s">
        <v>4264</v>
      </c>
      <c r="I360" s="29" t="s">
        <v>4265</v>
      </c>
      <c r="J360" s="30">
        <v>0</v>
      </c>
    </row>
    <row r="361" spans="2:10" x14ac:dyDescent="0.25">
      <c r="B361" s="32">
        <v>356</v>
      </c>
      <c r="C361" s="28" t="s">
        <v>716</v>
      </c>
      <c r="D361" s="29" t="s">
        <v>717</v>
      </c>
      <c r="E361" s="29" t="s">
        <v>4596</v>
      </c>
      <c r="F361" s="30" t="s">
        <v>4269</v>
      </c>
      <c r="G361" s="30" t="s">
        <v>5482</v>
      </c>
      <c r="H361" s="29" t="s">
        <v>4264</v>
      </c>
      <c r="I361" s="29" t="s">
        <v>4265</v>
      </c>
      <c r="J361" s="30">
        <v>615</v>
      </c>
    </row>
    <row r="362" spans="2:10" x14ac:dyDescent="0.25">
      <c r="B362" s="32">
        <v>357</v>
      </c>
      <c r="C362" s="28" t="s">
        <v>718</v>
      </c>
      <c r="D362" s="29" t="s">
        <v>719</v>
      </c>
      <c r="E362" s="29" t="s">
        <v>4597</v>
      </c>
      <c r="F362" s="30" t="s">
        <v>4334</v>
      </c>
      <c r="G362" s="30" t="s">
        <v>5499</v>
      </c>
      <c r="H362" s="29" t="s">
        <v>4264</v>
      </c>
      <c r="I362" s="29" t="s">
        <v>4265</v>
      </c>
      <c r="J362" s="30">
        <v>1053</v>
      </c>
    </row>
    <row r="363" spans="2:10" x14ac:dyDescent="0.25">
      <c r="B363" s="32">
        <v>358</v>
      </c>
      <c r="C363" s="28" t="s">
        <v>720</v>
      </c>
      <c r="D363" s="29" t="s">
        <v>721</v>
      </c>
      <c r="E363" s="29" t="s">
        <v>4598</v>
      </c>
      <c r="F363" s="30" t="s">
        <v>4269</v>
      </c>
      <c r="G363" s="30" t="s">
        <v>5482</v>
      </c>
      <c r="H363" s="29" t="s">
        <v>4264</v>
      </c>
      <c r="I363" s="29" t="s">
        <v>4265</v>
      </c>
      <c r="J363" s="30">
        <v>440</v>
      </c>
    </row>
    <row r="364" spans="2:10" x14ac:dyDescent="0.25">
      <c r="B364" s="32">
        <v>359</v>
      </c>
      <c r="C364" s="28" t="s">
        <v>722</v>
      </c>
      <c r="D364" s="29" t="s">
        <v>723</v>
      </c>
      <c r="E364" s="29" t="s">
        <v>4599</v>
      </c>
      <c r="F364" s="30" t="s">
        <v>4269</v>
      </c>
      <c r="G364" s="30" t="s">
        <v>5482</v>
      </c>
      <c r="H364" s="29" t="s">
        <v>4264</v>
      </c>
      <c r="I364" s="29" t="s">
        <v>4265</v>
      </c>
      <c r="J364" s="30">
        <v>7353</v>
      </c>
    </row>
    <row r="365" spans="2:10" x14ac:dyDescent="0.25">
      <c r="B365" s="32">
        <v>360</v>
      </c>
      <c r="C365" s="28" t="s">
        <v>724</v>
      </c>
      <c r="D365" s="29" t="s">
        <v>725</v>
      </c>
      <c r="E365" s="29" t="s">
        <v>4600</v>
      </c>
      <c r="F365" s="30" t="s">
        <v>4269</v>
      </c>
      <c r="G365" s="30" t="s">
        <v>5482</v>
      </c>
      <c r="H365" s="29" t="s">
        <v>4264</v>
      </c>
      <c r="I365" s="29" t="s">
        <v>4265</v>
      </c>
      <c r="J365" s="30">
        <v>558</v>
      </c>
    </row>
    <row r="366" spans="2:10" x14ac:dyDescent="0.25">
      <c r="B366" s="32">
        <v>361</v>
      </c>
      <c r="C366" s="28" t="s">
        <v>726</v>
      </c>
      <c r="D366" s="29" t="s">
        <v>727</v>
      </c>
      <c r="E366" s="29" t="s">
        <v>4601</v>
      </c>
      <c r="F366" s="30" t="s">
        <v>4271</v>
      </c>
      <c r="G366" s="30" t="s">
        <v>5489</v>
      </c>
      <c r="H366" s="29" t="s">
        <v>4264</v>
      </c>
      <c r="I366" s="29" t="s">
        <v>4265</v>
      </c>
      <c r="J366" s="30">
        <v>12</v>
      </c>
    </row>
    <row r="367" spans="2:10" x14ac:dyDescent="0.25">
      <c r="B367" s="32">
        <v>362</v>
      </c>
      <c r="C367" s="28" t="s">
        <v>728</v>
      </c>
      <c r="D367" s="29" t="s">
        <v>729</v>
      </c>
      <c r="E367" s="29" t="s">
        <v>4602</v>
      </c>
      <c r="F367" s="30" t="s">
        <v>4271</v>
      </c>
      <c r="G367" s="30" t="s">
        <v>5489</v>
      </c>
      <c r="H367" s="29" t="s">
        <v>4264</v>
      </c>
      <c r="I367" s="29" t="s">
        <v>4265</v>
      </c>
      <c r="J367" s="30">
        <v>12</v>
      </c>
    </row>
    <row r="368" spans="2:10" x14ac:dyDescent="0.25">
      <c r="B368" s="32">
        <v>363</v>
      </c>
      <c r="C368" s="28" t="s">
        <v>730</v>
      </c>
      <c r="D368" s="29" t="s">
        <v>731</v>
      </c>
      <c r="E368" s="29" t="s">
        <v>4603</v>
      </c>
      <c r="F368" s="30" t="s">
        <v>4267</v>
      </c>
      <c r="G368" s="30" t="s">
        <v>5492</v>
      </c>
      <c r="H368" s="29" t="s">
        <v>4264</v>
      </c>
      <c r="I368" s="29" t="s">
        <v>4265</v>
      </c>
      <c r="J368" s="30">
        <v>480</v>
      </c>
    </row>
    <row r="369" spans="2:10" x14ac:dyDescent="0.25">
      <c r="B369" s="32">
        <v>364</v>
      </c>
      <c r="C369" s="28" t="s">
        <v>732</v>
      </c>
      <c r="D369" s="29" t="s">
        <v>733</v>
      </c>
      <c r="E369" s="29" t="s">
        <v>4604</v>
      </c>
      <c r="F369" s="30" t="s">
        <v>4271</v>
      </c>
      <c r="G369" s="30" t="s">
        <v>5489</v>
      </c>
      <c r="H369" s="29" t="s">
        <v>4264</v>
      </c>
      <c r="I369" s="29" t="s">
        <v>4265</v>
      </c>
      <c r="J369" s="30">
        <v>2196</v>
      </c>
    </row>
    <row r="370" spans="2:10" x14ac:dyDescent="0.25">
      <c r="B370" s="32">
        <v>365</v>
      </c>
      <c r="C370" s="28" t="s">
        <v>734</v>
      </c>
      <c r="D370" s="29" t="s">
        <v>735</v>
      </c>
      <c r="E370" s="29" t="s">
        <v>4605</v>
      </c>
      <c r="F370" s="30" t="s">
        <v>4269</v>
      </c>
      <c r="G370" s="30" t="s">
        <v>5482</v>
      </c>
      <c r="H370" s="29" t="s">
        <v>4264</v>
      </c>
      <c r="I370" s="29" t="s">
        <v>4265</v>
      </c>
      <c r="J370" s="30">
        <v>1377</v>
      </c>
    </row>
    <row r="371" spans="2:10" ht="22.5" x14ac:dyDescent="0.25">
      <c r="B371" s="32">
        <v>366</v>
      </c>
      <c r="C371" s="28" t="s">
        <v>736</v>
      </c>
      <c r="D371" s="29" t="s">
        <v>737</v>
      </c>
      <c r="E371" s="29" t="s">
        <v>4606</v>
      </c>
      <c r="F371" s="30" t="s">
        <v>4607</v>
      </c>
      <c r="G371" s="30" t="s">
        <v>5497</v>
      </c>
      <c r="H371" s="29" t="s">
        <v>4264</v>
      </c>
      <c r="I371" s="29" t="s">
        <v>4265</v>
      </c>
      <c r="J371" s="30">
        <v>12</v>
      </c>
    </row>
    <row r="372" spans="2:10" x14ac:dyDescent="0.25">
      <c r="B372" s="32">
        <v>367</v>
      </c>
      <c r="C372" s="28" t="s">
        <v>738</v>
      </c>
      <c r="D372" s="29" t="s">
        <v>739</v>
      </c>
      <c r="E372" s="29" t="s">
        <v>4608</v>
      </c>
      <c r="F372" s="30" t="s">
        <v>4267</v>
      </c>
      <c r="G372" s="30" t="s">
        <v>5492</v>
      </c>
      <c r="H372" s="29" t="s">
        <v>4264</v>
      </c>
      <c r="I372" s="29" t="s">
        <v>4265</v>
      </c>
      <c r="J372" s="30">
        <v>0</v>
      </c>
    </row>
    <row r="373" spans="2:10" x14ac:dyDescent="0.25">
      <c r="B373" s="32">
        <v>368</v>
      </c>
      <c r="C373" s="28" t="s">
        <v>740</v>
      </c>
      <c r="D373" s="29" t="s">
        <v>741</v>
      </c>
      <c r="E373" s="29" t="s">
        <v>4609</v>
      </c>
      <c r="F373" s="30" t="s">
        <v>4271</v>
      </c>
      <c r="G373" s="30" t="s">
        <v>5489</v>
      </c>
      <c r="H373" s="29" t="s">
        <v>4264</v>
      </c>
      <c r="I373" s="29" t="s">
        <v>4265</v>
      </c>
      <c r="J373" s="30">
        <v>0</v>
      </c>
    </row>
    <row r="374" spans="2:10" ht="22.5" x14ac:dyDescent="0.25">
      <c r="B374" s="32">
        <v>369</v>
      </c>
      <c r="C374" s="28" t="s">
        <v>742</v>
      </c>
      <c r="D374" s="29" t="s">
        <v>743</v>
      </c>
      <c r="E374" s="29" t="s">
        <v>4610</v>
      </c>
      <c r="F374" s="30" t="s">
        <v>4611</v>
      </c>
      <c r="G374" s="30" t="s">
        <v>5496</v>
      </c>
      <c r="H374" s="29" t="s">
        <v>4264</v>
      </c>
      <c r="I374" s="29" t="s">
        <v>4265</v>
      </c>
      <c r="J374" s="30">
        <v>360</v>
      </c>
    </row>
    <row r="375" spans="2:10" ht="22.5" x14ac:dyDescent="0.25">
      <c r="B375" s="32">
        <v>370</v>
      </c>
      <c r="C375" s="28" t="s">
        <v>744</v>
      </c>
      <c r="D375" s="29" t="s">
        <v>745</v>
      </c>
      <c r="E375" s="29" t="s">
        <v>745</v>
      </c>
      <c r="F375" s="30" t="s">
        <v>4611</v>
      </c>
      <c r="G375" s="30" t="s">
        <v>5496</v>
      </c>
      <c r="H375" s="29" t="s">
        <v>4264</v>
      </c>
      <c r="I375" s="29" t="s">
        <v>4265</v>
      </c>
      <c r="J375" s="30">
        <v>189</v>
      </c>
    </row>
    <row r="376" spans="2:10" x14ac:dyDescent="0.25">
      <c r="B376" s="32">
        <v>371</v>
      </c>
      <c r="C376" s="28" t="s">
        <v>746</v>
      </c>
      <c r="D376" s="29" t="s">
        <v>747</v>
      </c>
      <c r="E376" s="29" t="s">
        <v>4612</v>
      </c>
      <c r="F376" s="30" t="s">
        <v>4269</v>
      </c>
      <c r="G376" s="30" t="s">
        <v>5482</v>
      </c>
      <c r="H376" s="29" t="s">
        <v>4264</v>
      </c>
      <c r="I376" s="29" t="s">
        <v>4265</v>
      </c>
      <c r="J376" s="30">
        <v>0</v>
      </c>
    </row>
    <row r="377" spans="2:10" x14ac:dyDescent="0.25">
      <c r="B377" s="32">
        <v>372</v>
      </c>
      <c r="C377" s="28" t="s">
        <v>748</v>
      </c>
      <c r="D377" s="29" t="s">
        <v>749</v>
      </c>
      <c r="E377" s="29" t="s">
        <v>4613</v>
      </c>
      <c r="F377" s="30" t="s">
        <v>4283</v>
      </c>
      <c r="G377" s="30" t="s">
        <v>5503</v>
      </c>
      <c r="H377" s="29" t="s">
        <v>4264</v>
      </c>
      <c r="I377" s="29" t="s">
        <v>4265</v>
      </c>
      <c r="J377" s="30">
        <v>20</v>
      </c>
    </row>
    <row r="378" spans="2:10" x14ac:dyDescent="0.25">
      <c r="B378" s="32">
        <v>373</v>
      </c>
      <c r="C378" s="28" t="s">
        <v>750</v>
      </c>
      <c r="D378" s="29" t="s">
        <v>751</v>
      </c>
      <c r="E378" s="29" t="s">
        <v>4614</v>
      </c>
      <c r="F378" s="30" t="s">
        <v>4269</v>
      </c>
      <c r="G378" s="30" t="s">
        <v>5482</v>
      </c>
      <c r="H378" s="29" t="s">
        <v>4264</v>
      </c>
      <c r="I378" s="29" t="s">
        <v>4265</v>
      </c>
      <c r="J378" s="30">
        <v>9507</v>
      </c>
    </row>
    <row r="379" spans="2:10" x14ac:dyDescent="0.25">
      <c r="B379" s="32">
        <v>374</v>
      </c>
      <c r="C379" s="28" t="s">
        <v>752</v>
      </c>
      <c r="D379" s="29" t="s">
        <v>753</v>
      </c>
      <c r="E379" s="29" t="s">
        <v>753</v>
      </c>
      <c r="F379" s="30" t="s">
        <v>4269</v>
      </c>
      <c r="G379" s="30" t="s">
        <v>5482</v>
      </c>
      <c r="H379" s="29" t="s">
        <v>4264</v>
      </c>
      <c r="I379" s="29" t="s">
        <v>4265</v>
      </c>
      <c r="J379" s="30">
        <v>5967</v>
      </c>
    </row>
    <row r="380" spans="2:10" x14ac:dyDescent="0.25">
      <c r="B380" s="32">
        <v>375</v>
      </c>
      <c r="C380" s="28" t="s">
        <v>754</v>
      </c>
      <c r="D380" s="29" t="s">
        <v>755</v>
      </c>
      <c r="E380" s="29" t="s">
        <v>4615</v>
      </c>
      <c r="F380" s="30" t="s">
        <v>4271</v>
      </c>
      <c r="G380" s="30" t="s">
        <v>5489</v>
      </c>
      <c r="H380" s="29" t="s">
        <v>4264</v>
      </c>
      <c r="I380" s="29" t="s">
        <v>4265</v>
      </c>
      <c r="J380" s="30">
        <v>36</v>
      </c>
    </row>
    <row r="381" spans="2:10" x14ac:dyDescent="0.25">
      <c r="B381" s="32">
        <v>376</v>
      </c>
      <c r="C381" s="28" t="s">
        <v>756</v>
      </c>
      <c r="D381" s="29" t="s">
        <v>757</v>
      </c>
      <c r="E381" s="29" t="s">
        <v>4616</v>
      </c>
      <c r="F381" s="30" t="s">
        <v>4269</v>
      </c>
      <c r="G381" s="30" t="s">
        <v>5482</v>
      </c>
      <c r="H381" s="29" t="s">
        <v>4264</v>
      </c>
      <c r="I381" s="29" t="s">
        <v>4265</v>
      </c>
      <c r="J381" s="30">
        <v>3747</v>
      </c>
    </row>
    <row r="382" spans="2:10" x14ac:dyDescent="0.25">
      <c r="B382" s="32">
        <v>377</v>
      </c>
      <c r="C382" s="28" t="s">
        <v>758</v>
      </c>
      <c r="D382" s="29" t="s">
        <v>759</v>
      </c>
      <c r="E382" s="29" t="s">
        <v>4617</v>
      </c>
      <c r="F382" s="30" t="s">
        <v>4269</v>
      </c>
      <c r="G382" s="30" t="s">
        <v>5482</v>
      </c>
      <c r="H382" s="29" t="s">
        <v>4264</v>
      </c>
      <c r="I382" s="29" t="s">
        <v>4265</v>
      </c>
      <c r="J382" s="30">
        <v>16416.300000000003</v>
      </c>
    </row>
    <row r="383" spans="2:10" x14ac:dyDescent="0.25">
      <c r="B383" s="32">
        <v>378</v>
      </c>
      <c r="C383" s="28" t="s">
        <v>760</v>
      </c>
      <c r="D383" s="29" t="s">
        <v>761</v>
      </c>
      <c r="E383" s="29" t="s">
        <v>4618</v>
      </c>
      <c r="F383" s="30" t="s">
        <v>4324</v>
      </c>
      <c r="G383" s="30" t="s">
        <v>5481</v>
      </c>
      <c r="H383" s="29" t="s">
        <v>4264</v>
      </c>
      <c r="I383" s="29" t="s">
        <v>4265</v>
      </c>
      <c r="J383" s="30">
        <v>198</v>
      </c>
    </row>
    <row r="384" spans="2:10" x14ac:dyDescent="0.25">
      <c r="B384" s="32">
        <v>379</v>
      </c>
      <c r="C384" s="28" t="s">
        <v>762</v>
      </c>
      <c r="D384" s="29" t="s">
        <v>763</v>
      </c>
      <c r="E384" s="29" t="s">
        <v>4619</v>
      </c>
      <c r="F384" s="30" t="s">
        <v>4269</v>
      </c>
      <c r="G384" s="30" t="s">
        <v>5482</v>
      </c>
      <c r="H384" s="29" t="s">
        <v>4264</v>
      </c>
      <c r="I384" s="29" t="s">
        <v>4265</v>
      </c>
      <c r="J384" s="30">
        <v>84</v>
      </c>
    </row>
    <row r="385" spans="2:10" x14ac:dyDescent="0.25">
      <c r="B385" s="32">
        <v>380</v>
      </c>
      <c r="C385" s="28" t="s">
        <v>764</v>
      </c>
      <c r="D385" s="29" t="s">
        <v>765</v>
      </c>
      <c r="E385" s="29" t="s">
        <v>4620</v>
      </c>
      <c r="F385" s="30" t="s">
        <v>4269</v>
      </c>
      <c r="G385" s="30" t="s">
        <v>5482</v>
      </c>
      <c r="H385" s="29" t="s">
        <v>4264</v>
      </c>
      <c r="I385" s="29" t="s">
        <v>4265</v>
      </c>
      <c r="J385" s="30">
        <v>144</v>
      </c>
    </row>
    <row r="386" spans="2:10" x14ac:dyDescent="0.25">
      <c r="B386" s="32">
        <v>381</v>
      </c>
      <c r="C386" s="28" t="s">
        <v>766</v>
      </c>
      <c r="D386" s="29" t="s">
        <v>767</v>
      </c>
      <c r="E386" s="29" t="s">
        <v>4621</v>
      </c>
      <c r="F386" s="30" t="s">
        <v>4269</v>
      </c>
      <c r="G386" s="30" t="s">
        <v>5482</v>
      </c>
      <c r="H386" s="29" t="s">
        <v>4264</v>
      </c>
      <c r="I386" s="29" t="s">
        <v>4265</v>
      </c>
      <c r="J386" s="30">
        <v>75</v>
      </c>
    </row>
    <row r="387" spans="2:10" x14ac:dyDescent="0.25">
      <c r="B387" s="32">
        <v>382</v>
      </c>
      <c r="C387" s="28" t="s">
        <v>768</v>
      </c>
      <c r="D387" s="29" t="s">
        <v>769</v>
      </c>
      <c r="E387" s="29" t="s">
        <v>4622</v>
      </c>
      <c r="F387" s="30" t="s">
        <v>4269</v>
      </c>
      <c r="G387" s="30" t="s">
        <v>5482</v>
      </c>
      <c r="H387" s="29" t="s">
        <v>4264</v>
      </c>
      <c r="I387" s="29" t="s">
        <v>4265</v>
      </c>
      <c r="J387" s="30">
        <v>60</v>
      </c>
    </row>
    <row r="388" spans="2:10" x14ac:dyDescent="0.25">
      <c r="B388" s="32">
        <v>383</v>
      </c>
      <c r="C388" s="28" t="s">
        <v>770</v>
      </c>
      <c r="D388" s="29" t="s">
        <v>771</v>
      </c>
      <c r="E388" s="29" t="s">
        <v>4623</v>
      </c>
      <c r="F388" s="30" t="s">
        <v>4271</v>
      </c>
      <c r="G388" s="30" t="s">
        <v>5489</v>
      </c>
      <c r="H388" s="29" t="s">
        <v>4264</v>
      </c>
      <c r="I388" s="29" t="s">
        <v>4265</v>
      </c>
      <c r="J388" s="30">
        <v>87</v>
      </c>
    </row>
    <row r="389" spans="2:10" x14ac:dyDescent="0.25">
      <c r="B389" s="32">
        <v>384</v>
      </c>
      <c r="C389" s="28" t="s">
        <v>772</v>
      </c>
      <c r="D389" s="29" t="s">
        <v>773</v>
      </c>
      <c r="E389" s="29" t="s">
        <v>4624</v>
      </c>
      <c r="F389" s="30" t="s">
        <v>4271</v>
      </c>
      <c r="G389" s="30" t="s">
        <v>5489</v>
      </c>
      <c r="H389" s="29" t="s">
        <v>4264</v>
      </c>
      <c r="I389" s="29" t="s">
        <v>4265</v>
      </c>
      <c r="J389" s="30">
        <v>1590</v>
      </c>
    </row>
    <row r="390" spans="2:10" x14ac:dyDescent="0.25">
      <c r="B390" s="32">
        <v>385</v>
      </c>
      <c r="C390" s="28" t="s">
        <v>774</v>
      </c>
      <c r="D390" s="29" t="s">
        <v>775</v>
      </c>
      <c r="E390" s="29" t="s">
        <v>4625</v>
      </c>
      <c r="F390" s="30" t="s">
        <v>4275</v>
      </c>
      <c r="G390" s="30" t="s">
        <v>5483</v>
      </c>
      <c r="H390" s="29" t="s">
        <v>4264</v>
      </c>
      <c r="I390" s="29" t="s">
        <v>4265</v>
      </c>
      <c r="J390" s="30">
        <v>2820</v>
      </c>
    </row>
    <row r="391" spans="2:10" x14ac:dyDescent="0.25">
      <c r="B391" s="32">
        <v>386</v>
      </c>
      <c r="C391" s="28" t="s">
        <v>776</v>
      </c>
      <c r="D391" s="29" t="s">
        <v>777</v>
      </c>
      <c r="E391" s="29" t="s">
        <v>4626</v>
      </c>
      <c r="F391" s="30" t="s">
        <v>4271</v>
      </c>
      <c r="G391" s="30" t="s">
        <v>5489</v>
      </c>
      <c r="H391" s="29" t="s">
        <v>4264</v>
      </c>
      <c r="I391" s="29" t="s">
        <v>4265</v>
      </c>
      <c r="J391" s="30">
        <v>16</v>
      </c>
    </row>
    <row r="392" spans="2:10" x14ac:dyDescent="0.25">
      <c r="B392" s="32">
        <v>387</v>
      </c>
      <c r="C392" s="28" t="s">
        <v>778</v>
      </c>
      <c r="D392" s="29" t="s">
        <v>779</v>
      </c>
      <c r="E392" s="29" t="s">
        <v>4627</v>
      </c>
      <c r="F392" s="30" t="s">
        <v>4267</v>
      </c>
      <c r="G392" s="30" t="s">
        <v>5492</v>
      </c>
      <c r="H392" s="29" t="s">
        <v>4264</v>
      </c>
      <c r="I392" s="29" t="s">
        <v>4265</v>
      </c>
      <c r="J392" s="30">
        <v>1410</v>
      </c>
    </row>
    <row r="393" spans="2:10" x14ac:dyDescent="0.25">
      <c r="B393" s="32">
        <v>388</v>
      </c>
      <c r="C393" s="28" t="s">
        <v>780</v>
      </c>
      <c r="D393" s="29" t="s">
        <v>781</v>
      </c>
      <c r="E393" s="29" t="s">
        <v>4628</v>
      </c>
      <c r="F393" s="30" t="s">
        <v>4271</v>
      </c>
      <c r="G393" s="30" t="s">
        <v>5489</v>
      </c>
      <c r="H393" s="29" t="s">
        <v>4264</v>
      </c>
      <c r="I393" s="29" t="s">
        <v>4265</v>
      </c>
      <c r="J393" s="30">
        <v>42</v>
      </c>
    </row>
    <row r="394" spans="2:10" x14ac:dyDescent="0.25">
      <c r="B394" s="32">
        <v>389</v>
      </c>
      <c r="C394" s="28" t="s">
        <v>782</v>
      </c>
      <c r="D394" s="29" t="s">
        <v>783</v>
      </c>
      <c r="E394" s="29" t="s">
        <v>4629</v>
      </c>
      <c r="F394" s="30" t="s">
        <v>4271</v>
      </c>
      <c r="G394" s="30" t="s">
        <v>5489</v>
      </c>
      <c r="H394" s="29" t="s">
        <v>4264</v>
      </c>
      <c r="I394" s="29" t="s">
        <v>4265</v>
      </c>
      <c r="J394" s="30">
        <v>189</v>
      </c>
    </row>
    <row r="395" spans="2:10" x14ac:dyDescent="0.25">
      <c r="B395" s="32">
        <v>390</v>
      </c>
      <c r="C395" s="28" t="s">
        <v>784</v>
      </c>
      <c r="D395" s="29" t="s">
        <v>785</v>
      </c>
      <c r="E395" s="29" t="s">
        <v>4630</v>
      </c>
      <c r="F395" s="30" t="s">
        <v>4271</v>
      </c>
      <c r="G395" s="30" t="s">
        <v>5489</v>
      </c>
      <c r="H395" s="29" t="s">
        <v>4264</v>
      </c>
      <c r="I395" s="29" t="s">
        <v>4265</v>
      </c>
      <c r="J395" s="30">
        <v>177</v>
      </c>
    </row>
    <row r="396" spans="2:10" x14ac:dyDescent="0.25">
      <c r="B396" s="32">
        <v>391</v>
      </c>
      <c r="C396" s="28" t="s">
        <v>786</v>
      </c>
      <c r="D396" s="29" t="s">
        <v>787</v>
      </c>
      <c r="E396" s="29" t="s">
        <v>4631</v>
      </c>
      <c r="F396" s="30" t="s">
        <v>4324</v>
      </c>
      <c r="G396" s="30" t="s">
        <v>5481</v>
      </c>
      <c r="H396" s="29" t="s">
        <v>4264</v>
      </c>
      <c r="I396" s="29" t="s">
        <v>4265</v>
      </c>
      <c r="J396" s="30">
        <v>12</v>
      </c>
    </row>
    <row r="397" spans="2:10" x14ac:dyDescent="0.25">
      <c r="B397" s="32">
        <v>392</v>
      </c>
      <c r="C397" s="28" t="s">
        <v>788</v>
      </c>
      <c r="D397" s="29" t="s">
        <v>789</v>
      </c>
      <c r="E397" s="29" t="s">
        <v>4632</v>
      </c>
      <c r="F397" s="30" t="s">
        <v>4269</v>
      </c>
      <c r="G397" s="30" t="s">
        <v>5482</v>
      </c>
      <c r="H397" s="29" t="s">
        <v>4264</v>
      </c>
      <c r="I397" s="29" t="s">
        <v>4265</v>
      </c>
      <c r="J397" s="30">
        <v>24</v>
      </c>
    </row>
    <row r="398" spans="2:10" x14ac:dyDescent="0.25">
      <c r="B398" s="32">
        <v>393</v>
      </c>
      <c r="C398" s="28" t="s">
        <v>790</v>
      </c>
      <c r="D398" s="29" t="s">
        <v>791</v>
      </c>
      <c r="E398" s="29" t="s">
        <v>4633</v>
      </c>
      <c r="F398" s="30" t="s">
        <v>4271</v>
      </c>
      <c r="G398" s="30" t="s">
        <v>5489</v>
      </c>
      <c r="H398" s="29" t="s">
        <v>4264</v>
      </c>
      <c r="I398" s="29" t="s">
        <v>4265</v>
      </c>
      <c r="J398" s="30">
        <v>48</v>
      </c>
    </row>
    <row r="399" spans="2:10" x14ac:dyDescent="0.25">
      <c r="B399" s="32">
        <v>394</v>
      </c>
      <c r="C399" s="28" t="s">
        <v>792</v>
      </c>
      <c r="D399" s="29" t="s">
        <v>793</v>
      </c>
      <c r="E399" s="29" t="s">
        <v>4634</v>
      </c>
      <c r="F399" s="30" t="s">
        <v>4267</v>
      </c>
      <c r="G399" s="30" t="s">
        <v>5492</v>
      </c>
      <c r="H399" s="29" t="s">
        <v>4264</v>
      </c>
      <c r="I399" s="29" t="s">
        <v>4265</v>
      </c>
      <c r="J399" s="30">
        <v>0</v>
      </c>
    </row>
    <row r="400" spans="2:10" x14ac:dyDescent="0.25">
      <c r="B400" s="32">
        <v>395</v>
      </c>
      <c r="C400" s="28" t="s">
        <v>794</v>
      </c>
      <c r="D400" s="29" t="s">
        <v>795</v>
      </c>
      <c r="E400" s="29" t="s">
        <v>4635</v>
      </c>
      <c r="F400" s="30" t="s">
        <v>4271</v>
      </c>
      <c r="G400" s="30" t="s">
        <v>5489</v>
      </c>
      <c r="H400" s="29" t="s">
        <v>4264</v>
      </c>
      <c r="I400" s="29" t="s">
        <v>4265</v>
      </c>
      <c r="J400" s="30">
        <v>20</v>
      </c>
    </row>
    <row r="401" spans="2:10" x14ac:dyDescent="0.25">
      <c r="B401" s="32">
        <v>396</v>
      </c>
      <c r="C401" s="28" t="s">
        <v>796</v>
      </c>
      <c r="D401" s="29" t="s">
        <v>797</v>
      </c>
      <c r="E401" s="29" t="s">
        <v>4636</v>
      </c>
      <c r="F401" s="30" t="s">
        <v>4324</v>
      </c>
      <c r="G401" s="30" t="s">
        <v>5481</v>
      </c>
      <c r="H401" s="29" t="s">
        <v>4264</v>
      </c>
      <c r="I401" s="29" t="s">
        <v>4265</v>
      </c>
      <c r="J401" s="30">
        <v>24</v>
      </c>
    </row>
    <row r="402" spans="2:10" ht="22.5" x14ac:dyDescent="0.25">
      <c r="B402" s="32">
        <v>397</v>
      </c>
      <c r="C402" s="28" t="s">
        <v>798</v>
      </c>
      <c r="D402" s="29" t="s">
        <v>799</v>
      </c>
      <c r="E402" s="29" t="s">
        <v>4637</v>
      </c>
      <c r="F402" s="30" t="s">
        <v>4607</v>
      </c>
      <c r="G402" s="30" t="s">
        <v>5497</v>
      </c>
      <c r="H402" s="29" t="s">
        <v>4264</v>
      </c>
      <c r="I402" s="29" t="s">
        <v>4265</v>
      </c>
      <c r="J402" s="30">
        <v>12</v>
      </c>
    </row>
    <row r="403" spans="2:10" x14ac:dyDescent="0.25">
      <c r="B403" s="32">
        <v>398</v>
      </c>
      <c r="C403" s="28" t="s">
        <v>800</v>
      </c>
      <c r="D403" s="29" t="s">
        <v>801</v>
      </c>
      <c r="E403" s="29" t="s">
        <v>4638</v>
      </c>
      <c r="F403" s="30" t="s">
        <v>4267</v>
      </c>
      <c r="G403" s="30" t="s">
        <v>5492</v>
      </c>
      <c r="H403" s="29" t="s">
        <v>4264</v>
      </c>
      <c r="I403" s="29" t="s">
        <v>4265</v>
      </c>
      <c r="J403" s="30">
        <v>0</v>
      </c>
    </row>
    <row r="404" spans="2:10" x14ac:dyDescent="0.25">
      <c r="B404" s="32">
        <v>399</v>
      </c>
      <c r="C404" s="28" t="s">
        <v>802</v>
      </c>
      <c r="D404" s="29" t="s">
        <v>803</v>
      </c>
      <c r="E404" s="29" t="s">
        <v>4639</v>
      </c>
      <c r="F404" s="30" t="s">
        <v>4269</v>
      </c>
      <c r="G404" s="30" t="s">
        <v>5482</v>
      </c>
      <c r="H404" s="29" t="s">
        <v>4264</v>
      </c>
      <c r="I404" s="29" t="s">
        <v>4265</v>
      </c>
      <c r="J404" s="30">
        <v>0</v>
      </c>
    </row>
    <row r="405" spans="2:10" x14ac:dyDescent="0.25">
      <c r="B405" s="32">
        <v>400</v>
      </c>
      <c r="C405" s="28" t="s">
        <v>804</v>
      </c>
      <c r="D405" s="29" t="s">
        <v>805</v>
      </c>
      <c r="E405" s="29" t="s">
        <v>4640</v>
      </c>
      <c r="F405" s="30" t="s">
        <v>4271</v>
      </c>
      <c r="G405" s="30" t="s">
        <v>5489</v>
      </c>
      <c r="H405" s="29" t="s">
        <v>4264</v>
      </c>
      <c r="I405" s="29" t="s">
        <v>4265</v>
      </c>
      <c r="J405" s="30">
        <v>21</v>
      </c>
    </row>
    <row r="406" spans="2:10" x14ac:dyDescent="0.25">
      <c r="B406" s="32">
        <v>401</v>
      </c>
      <c r="C406" s="28" t="s">
        <v>806</v>
      </c>
      <c r="D406" s="29" t="s">
        <v>807</v>
      </c>
      <c r="E406" s="29" t="s">
        <v>4641</v>
      </c>
      <c r="F406" s="30" t="s">
        <v>4271</v>
      </c>
      <c r="G406" s="30" t="s">
        <v>5489</v>
      </c>
      <c r="H406" s="29" t="s">
        <v>4264</v>
      </c>
      <c r="I406" s="29" t="s">
        <v>4265</v>
      </c>
      <c r="J406" s="30">
        <v>12</v>
      </c>
    </row>
    <row r="407" spans="2:10" x14ac:dyDescent="0.25">
      <c r="B407" s="32">
        <v>402</v>
      </c>
      <c r="C407" s="28" t="s">
        <v>808</v>
      </c>
      <c r="D407" s="29" t="s">
        <v>809</v>
      </c>
      <c r="E407" s="29" t="s">
        <v>4642</v>
      </c>
      <c r="F407" s="30" t="s">
        <v>4324</v>
      </c>
      <c r="G407" s="30" t="s">
        <v>5481</v>
      </c>
      <c r="H407" s="29" t="s">
        <v>4264</v>
      </c>
      <c r="I407" s="29" t="s">
        <v>4265</v>
      </c>
      <c r="J407" s="30">
        <v>39</v>
      </c>
    </row>
    <row r="408" spans="2:10" x14ac:dyDescent="0.25">
      <c r="B408" s="32">
        <v>403</v>
      </c>
      <c r="C408" s="28" t="s">
        <v>810</v>
      </c>
      <c r="D408" s="29" t="s">
        <v>811</v>
      </c>
      <c r="E408" s="29" t="s">
        <v>4643</v>
      </c>
      <c r="F408" s="30" t="s">
        <v>4269</v>
      </c>
      <c r="G408" s="30" t="s">
        <v>5482</v>
      </c>
      <c r="H408" s="29" t="s">
        <v>4264</v>
      </c>
      <c r="I408" s="29" t="s">
        <v>4265</v>
      </c>
      <c r="J408" s="30">
        <v>84</v>
      </c>
    </row>
    <row r="409" spans="2:10" x14ac:dyDescent="0.25">
      <c r="B409" s="32">
        <v>404</v>
      </c>
      <c r="C409" s="28" t="s">
        <v>812</v>
      </c>
      <c r="D409" s="29" t="s">
        <v>813</v>
      </c>
      <c r="E409" s="29" t="s">
        <v>813</v>
      </c>
      <c r="F409" s="30" t="s">
        <v>4269</v>
      </c>
      <c r="G409" s="30" t="s">
        <v>5482</v>
      </c>
      <c r="H409" s="29" t="s">
        <v>4264</v>
      </c>
      <c r="I409" s="29" t="s">
        <v>4265</v>
      </c>
      <c r="J409" s="30">
        <v>2340</v>
      </c>
    </row>
    <row r="410" spans="2:10" x14ac:dyDescent="0.25">
      <c r="B410" s="32">
        <v>405</v>
      </c>
      <c r="C410" s="28" t="s">
        <v>814</v>
      </c>
      <c r="D410" s="29" t="s">
        <v>815</v>
      </c>
      <c r="E410" s="29" t="s">
        <v>4644</v>
      </c>
      <c r="F410" s="30" t="s">
        <v>4269</v>
      </c>
      <c r="G410" s="30" t="s">
        <v>5482</v>
      </c>
      <c r="H410" s="29" t="s">
        <v>4264</v>
      </c>
      <c r="I410" s="29" t="s">
        <v>4265</v>
      </c>
      <c r="J410" s="30">
        <v>18213</v>
      </c>
    </row>
    <row r="411" spans="2:10" x14ac:dyDescent="0.25">
      <c r="B411" s="32">
        <v>406</v>
      </c>
      <c r="C411" s="28" t="s">
        <v>816</v>
      </c>
      <c r="D411" s="29" t="s">
        <v>817</v>
      </c>
      <c r="E411" s="29" t="s">
        <v>4645</v>
      </c>
      <c r="F411" s="30" t="s">
        <v>4269</v>
      </c>
      <c r="G411" s="30" t="s">
        <v>5482</v>
      </c>
      <c r="H411" s="29" t="s">
        <v>4264</v>
      </c>
      <c r="I411" s="29" t="s">
        <v>4265</v>
      </c>
      <c r="J411" s="30">
        <v>6732</v>
      </c>
    </row>
    <row r="412" spans="2:10" x14ac:dyDescent="0.25">
      <c r="B412" s="32">
        <v>407</v>
      </c>
      <c r="C412" s="28" t="s">
        <v>818</v>
      </c>
      <c r="D412" s="29" t="s">
        <v>819</v>
      </c>
      <c r="E412" s="29" t="s">
        <v>4646</v>
      </c>
      <c r="F412" s="30" t="s">
        <v>4267</v>
      </c>
      <c r="G412" s="30" t="s">
        <v>5492</v>
      </c>
      <c r="H412" s="29" t="s">
        <v>4264</v>
      </c>
      <c r="I412" s="29" t="s">
        <v>4265</v>
      </c>
      <c r="J412" s="30">
        <v>177</v>
      </c>
    </row>
    <row r="413" spans="2:10" x14ac:dyDescent="0.25">
      <c r="B413" s="32">
        <v>408</v>
      </c>
      <c r="C413" s="28" t="s">
        <v>820</v>
      </c>
      <c r="D413" s="29" t="s">
        <v>821</v>
      </c>
      <c r="E413" s="29" t="s">
        <v>4647</v>
      </c>
      <c r="F413" s="30" t="s">
        <v>4267</v>
      </c>
      <c r="G413" s="30" t="s">
        <v>5492</v>
      </c>
      <c r="H413" s="29" t="s">
        <v>4264</v>
      </c>
      <c r="I413" s="29" t="s">
        <v>4265</v>
      </c>
      <c r="J413" s="30">
        <v>984</v>
      </c>
    </row>
    <row r="414" spans="2:10" x14ac:dyDescent="0.25">
      <c r="B414" s="32">
        <v>409</v>
      </c>
      <c r="C414" s="28" t="s">
        <v>822</v>
      </c>
      <c r="D414" s="29" t="s">
        <v>823</v>
      </c>
      <c r="E414" s="29" t="s">
        <v>4648</v>
      </c>
      <c r="F414" s="30" t="s">
        <v>4271</v>
      </c>
      <c r="G414" s="30" t="s">
        <v>5489</v>
      </c>
      <c r="H414" s="29" t="s">
        <v>4264</v>
      </c>
      <c r="I414" s="29" t="s">
        <v>4265</v>
      </c>
      <c r="J414" s="30">
        <v>12</v>
      </c>
    </row>
    <row r="415" spans="2:10" x14ac:dyDescent="0.25">
      <c r="B415" s="32">
        <v>410</v>
      </c>
      <c r="C415" s="28" t="s">
        <v>824</v>
      </c>
      <c r="D415" s="29" t="s">
        <v>825</v>
      </c>
      <c r="E415" s="29" t="s">
        <v>4649</v>
      </c>
      <c r="F415" s="30" t="s">
        <v>4271</v>
      </c>
      <c r="G415" s="30" t="s">
        <v>5489</v>
      </c>
      <c r="H415" s="29" t="s">
        <v>4264</v>
      </c>
      <c r="I415" s="29" t="s">
        <v>4265</v>
      </c>
      <c r="J415" s="30">
        <v>18</v>
      </c>
    </row>
    <row r="416" spans="2:10" x14ac:dyDescent="0.25">
      <c r="B416" s="32">
        <v>411</v>
      </c>
      <c r="C416" s="28" t="s">
        <v>826</v>
      </c>
      <c r="D416" s="29" t="s">
        <v>827</v>
      </c>
      <c r="E416" s="29" t="s">
        <v>4650</v>
      </c>
      <c r="F416" s="30" t="s">
        <v>4269</v>
      </c>
      <c r="G416" s="30" t="s">
        <v>5482</v>
      </c>
      <c r="H416" s="29" t="s">
        <v>4264</v>
      </c>
      <c r="I416" s="29" t="s">
        <v>4265</v>
      </c>
      <c r="J416" s="30">
        <v>16</v>
      </c>
    </row>
    <row r="417" spans="2:10" x14ac:dyDescent="0.25">
      <c r="B417" s="32">
        <v>412</v>
      </c>
      <c r="C417" s="28" t="s">
        <v>828</v>
      </c>
      <c r="D417" s="29" t="s">
        <v>829</v>
      </c>
      <c r="E417" s="29" t="s">
        <v>4651</v>
      </c>
      <c r="F417" s="30" t="s">
        <v>4267</v>
      </c>
      <c r="G417" s="30" t="s">
        <v>5492</v>
      </c>
      <c r="H417" s="29" t="s">
        <v>4264</v>
      </c>
      <c r="I417" s="29" t="s">
        <v>4265</v>
      </c>
      <c r="J417" s="30">
        <v>0</v>
      </c>
    </row>
    <row r="418" spans="2:10" x14ac:dyDescent="0.25">
      <c r="B418" s="32">
        <v>413</v>
      </c>
      <c r="C418" s="28" t="s">
        <v>830</v>
      </c>
      <c r="D418" s="29" t="s">
        <v>831</v>
      </c>
      <c r="E418" s="29" t="s">
        <v>4652</v>
      </c>
      <c r="F418" s="30" t="s">
        <v>4273</v>
      </c>
      <c r="G418" s="30" t="s">
        <v>5486</v>
      </c>
      <c r="H418" s="29" t="s">
        <v>4264</v>
      </c>
      <c r="I418" s="29" t="s">
        <v>4265</v>
      </c>
      <c r="J418" s="30">
        <v>12</v>
      </c>
    </row>
    <row r="419" spans="2:10" x14ac:dyDescent="0.25">
      <c r="B419" s="32">
        <v>414</v>
      </c>
      <c r="C419" s="28" t="s">
        <v>832</v>
      </c>
      <c r="D419" s="29" t="s">
        <v>833</v>
      </c>
      <c r="E419" s="29" t="s">
        <v>4653</v>
      </c>
      <c r="F419" s="30" t="s">
        <v>4269</v>
      </c>
      <c r="G419" s="30" t="s">
        <v>5482</v>
      </c>
      <c r="H419" s="29" t="s">
        <v>4264</v>
      </c>
      <c r="I419" s="29" t="s">
        <v>4265</v>
      </c>
      <c r="J419" s="30">
        <v>48</v>
      </c>
    </row>
    <row r="420" spans="2:10" x14ac:dyDescent="0.25">
      <c r="B420" s="32">
        <v>415</v>
      </c>
      <c r="C420" s="28" t="s">
        <v>834</v>
      </c>
      <c r="D420" s="29" t="s">
        <v>835</v>
      </c>
      <c r="E420" s="29" t="s">
        <v>4654</v>
      </c>
      <c r="F420" s="30" t="s">
        <v>4267</v>
      </c>
      <c r="G420" s="30" t="s">
        <v>5492</v>
      </c>
      <c r="H420" s="29" t="s">
        <v>4264</v>
      </c>
      <c r="I420" s="29" t="s">
        <v>4265</v>
      </c>
      <c r="J420" s="30">
        <v>21261</v>
      </c>
    </row>
    <row r="421" spans="2:10" x14ac:dyDescent="0.25">
      <c r="B421" s="32">
        <v>416</v>
      </c>
      <c r="C421" s="28" t="s">
        <v>836</v>
      </c>
      <c r="D421" s="29" t="s">
        <v>837</v>
      </c>
      <c r="E421" s="29" t="s">
        <v>4655</v>
      </c>
      <c r="F421" s="30" t="s">
        <v>4271</v>
      </c>
      <c r="G421" s="30" t="s">
        <v>5489</v>
      </c>
      <c r="H421" s="29" t="s">
        <v>4264</v>
      </c>
      <c r="I421" s="29" t="s">
        <v>4265</v>
      </c>
      <c r="J421" s="30">
        <v>18</v>
      </c>
    </row>
    <row r="422" spans="2:10" x14ac:dyDescent="0.25">
      <c r="B422" s="32">
        <v>417</v>
      </c>
      <c r="C422" s="28" t="s">
        <v>838</v>
      </c>
      <c r="D422" s="29" t="s">
        <v>839</v>
      </c>
      <c r="E422" s="29" t="s">
        <v>4656</v>
      </c>
      <c r="F422" s="30" t="s">
        <v>4269</v>
      </c>
      <c r="G422" s="30" t="s">
        <v>5482</v>
      </c>
      <c r="H422" s="29" t="s">
        <v>4264</v>
      </c>
      <c r="I422" s="29" t="s">
        <v>4265</v>
      </c>
      <c r="J422" s="30">
        <v>378</v>
      </c>
    </row>
    <row r="423" spans="2:10" x14ac:dyDescent="0.25">
      <c r="B423" s="32">
        <v>418</v>
      </c>
      <c r="C423" s="28" t="s">
        <v>840</v>
      </c>
      <c r="D423" s="29" t="s">
        <v>841</v>
      </c>
      <c r="E423" s="29" t="s">
        <v>4657</v>
      </c>
      <c r="F423" s="30" t="s">
        <v>4324</v>
      </c>
      <c r="G423" s="30" t="s">
        <v>5481</v>
      </c>
      <c r="H423" s="29" t="s">
        <v>4264</v>
      </c>
      <c r="I423" s="29" t="s">
        <v>4265</v>
      </c>
      <c r="J423" s="30">
        <v>24</v>
      </c>
    </row>
    <row r="424" spans="2:10" x14ac:dyDescent="0.25">
      <c r="B424" s="32">
        <v>419</v>
      </c>
      <c r="C424" s="28" t="s">
        <v>842</v>
      </c>
      <c r="D424" s="29" t="s">
        <v>843</v>
      </c>
      <c r="E424" s="29" t="s">
        <v>4658</v>
      </c>
      <c r="F424" s="30" t="s">
        <v>4263</v>
      </c>
      <c r="G424" s="30" t="s">
        <v>5484</v>
      </c>
      <c r="H424" s="29" t="s">
        <v>4264</v>
      </c>
      <c r="I424" s="29" t="s">
        <v>4265</v>
      </c>
      <c r="J424" s="30">
        <v>12</v>
      </c>
    </row>
    <row r="425" spans="2:10" x14ac:dyDescent="0.25">
      <c r="B425" s="32">
        <v>420</v>
      </c>
      <c r="C425" s="28" t="s">
        <v>844</v>
      </c>
      <c r="D425" s="29" t="s">
        <v>845</v>
      </c>
      <c r="E425" s="29" t="s">
        <v>4659</v>
      </c>
      <c r="F425" s="30" t="s">
        <v>4271</v>
      </c>
      <c r="G425" s="30" t="s">
        <v>5489</v>
      </c>
      <c r="H425" s="29" t="s">
        <v>4264</v>
      </c>
      <c r="I425" s="29" t="s">
        <v>4265</v>
      </c>
      <c r="J425" s="30">
        <v>294</v>
      </c>
    </row>
    <row r="426" spans="2:10" x14ac:dyDescent="0.25">
      <c r="B426" s="32">
        <v>421</v>
      </c>
      <c r="C426" s="28" t="s">
        <v>846</v>
      </c>
      <c r="D426" s="29" t="s">
        <v>847</v>
      </c>
      <c r="E426" s="29" t="s">
        <v>4660</v>
      </c>
      <c r="F426" s="30" t="s">
        <v>4267</v>
      </c>
      <c r="G426" s="30" t="s">
        <v>5492</v>
      </c>
      <c r="H426" s="29" t="s">
        <v>4264</v>
      </c>
      <c r="I426" s="29" t="s">
        <v>4265</v>
      </c>
      <c r="J426" s="30">
        <v>273</v>
      </c>
    </row>
    <row r="427" spans="2:10" x14ac:dyDescent="0.25">
      <c r="B427" s="32">
        <v>422</v>
      </c>
      <c r="C427" s="28" t="s">
        <v>848</v>
      </c>
      <c r="D427" s="29" t="s">
        <v>849</v>
      </c>
      <c r="E427" s="29" t="s">
        <v>4661</v>
      </c>
      <c r="F427" s="30" t="s">
        <v>4267</v>
      </c>
      <c r="G427" s="30" t="s">
        <v>5492</v>
      </c>
      <c r="H427" s="29" t="s">
        <v>4264</v>
      </c>
      <c r="I427" s="29" t="s">
        <v>4265</v>
      </c>
      <c r="J427" s="30">
        <v>198</v>
      </c>
    </row>
    <row r="428" spans="2:10" x14ac:dyDescent="0.25">
      <c r="B428" s="32">
        <v>423</v>
      </c>
      <c r="C428" s="28" t="s">
        <v>850</v>
      </c>
      <c r="D428" s="29" t="s">
        <v>851</v>
      </c>
      <c r="E428" s="29" t="s">
        <v>4662</v>
      </c>
      <c r="F428" s="30" t="s">
        <v>4273</v>
      </c>
      <c r="G428" s="30" t="s">
        <v>5486</v>
      </c>
      <c r="H428" s="29" t="s">
        <v>4264</v>
      </c>
      <c r="I428" s="29" t="s">
        <v>4265</v>
      </c>
      <c r="J428" s="30">
        <v>48</v>
      </c>
    </row>
    <row r="429" spans="2:10" x14ac:dyDescent="0.25">
      <c r="B429" s="32">
        <v>424</v>
      </c>
      <c r="C429" s="28" t="s">
        <v>852</v>
      </c>
      <c r="D429" s="29" t="s">
        <v>853</v>
      </c>
      <c r="E429" s="29" t="s">
        <v>853</v>
      </c>
      <c r="F429" s="30" t="s">
        <v>4267</v>
      </c>
      <c r="G429" s="30" t="s">
        <v>5492</v>
      </c>
      <c r="H429" s="29" t="s">
        <v>4264</v>
      </c>
      <c r="I429" s="29" t="s">
        <v>4265</v>
      </c>
      <c r="J429" s="30">
        <v>552</v>
      </c>
    </row>
    <row r="430" spans="2:10" x14ac:dyDescent="0.25">
      <c r="B430" s="32">
        <v>425</v>
      </c>
      <c r="C430" s="28" t="s">
        <v>854</v>
      </c>
      <c r="D430" s="29" t="s">
        <v>855</v>
      </c>
      <c r="E430" s="29" t="s">
        <v>4663</v>
      </c>
      <c r="F430" s="30" t="s">
        <v>4267</v>
      </c>
      <c r="G430" s="30" t="s">
        <v>5492</v>
      </c>
      <c r="H430" s="29" t="s">
        <v>4264</v>
      </c>
      <c r="I430" s="29" t="s">
        <v>4265</v>
      </c>
      <c r="J430" s="30">
        <v>54</v>
      </c>
    </row>
    <row r="431" spans="2:10" x14ac:dyDescent="0.25">
      <c r="B431" s="32">
        <v>426</v>
      </c>
      <c r="C431" s="28" t="s">
        <v>856</v>
      </c>
      <c r="D431" s="29" t="s">
        <v>857</v>
      </c>
      <c r="E431" s="29" t="s">
        <v>4664</v>
      </c>
      <c r="F431" s="30" t="s">
        <v>4263</v>
      </c>
      <c r="G431" s="30" t="s">
        <v>5484</v>
      </c>
      <c r="H431" s="29" t="s">
        <v>4264</v>
      </c>
      <c r="I431" s="29" t="s">
        <v>4265</v>
      </c>
      <c r="J431" s="30">
        <v>18</v>
      </c>
    </row>
    <row r="432" spans="2:10" x14ac:dyDescent="0.25">
      <c r="B432" s="32">
        <v>427</v>
      </c>
      <c r="C432" s="28" t="s">
        <v>858</v>
      </c>
      <c r="D432" s="29" t="s">
        <v>859</v>
      </c>
      <c r="E432" s="29" t="s">
        <v>4665</v>
      </c>
      <c r="F432" s="30" t="s">
        <v>4269</v>
      </c>
      <c r="G432" s="30" t="s">
        <v>5482</v>
      </c>
      <c r="H432" s="29" t="s">
        <v>4264</v>
      </c>
      <c r="I432" s="29" t="s">
        <v>4265</v>
      </c>
      <c r="J432" s="30">
        <v>216</v>
      </c>
    </row>
    <row r="433" spans="2:10" x14ac:dyDescent="0.25">
      <c r="B433" s="32">
        <v>428</v>
      </c>
      <c r="C433" s="28" t="s">
        <v>860</v>
      </c>
      <c r="D433" s="29" t="s">
        <v>861</v>
      </c>
      <c r="E433" s="29" t="s">
        <v>4666</v>
      </c>
      <c r="F433" s="30" t="s">
        <v>4271</v>
      </c>
      <c r="G433" s="30" t="s">
        <v>5489</v>
      </c>
      <c r="H433" s="29" t="s">
        <v>4264</v>
      </c>
      <c r="I433" s="29" t="s">
        <v>4265</v>
      </c>
      <c r="J433" s="30">
        <v>363</v>
      </c>
    </row>
    <row r="434" spans="2:10" x14ac:dyDescent="0.25">
      <c r="B434" s="32">
        <v>429</v>
      </c>
      <c r="C434" s="28" t="s">
        <v>862</v>
      </c>
      <c r="D434" s="29" t="s">
        <v>863</v>
      </c>
      <c r="E434" s="29" t="s">
        <v>4667</v>
      </c>
      <c r="F434" s="30" t="s">
        <v>4267</v>
      </c>
      <c r="G434" s="30" t="s">
        <v>5492</v>
      </c>
      <c r="H434" s="29" t="s">
        <v>4264</v>
      </c>
      <c r="I434" s="29" t="s">
        <v>4265</v>
      </c>
      <c r="J434" s="30">
        <v>116</v>
      </c>
    </row>
    <row r="435" spans="2:10" x14ac:dyDescent="0.25">
      <c r="B435" s="32">
        <v>430</v>
      </c>
      <c r="C435" s="28" t="s">
        <v>864</v>
      </c>
      <c r="D435" s="29" t="s">
        <v>865</v>
      </c>
      <c r="E435" s="29" t="s">
        <v>4668</v>
      </c>
      <c r="F435" s="30" t="s">
        <v>4283</v>
      </c>
      <c r="G435" s="30" t="s">
        <v>5503</v>
      </c>
      <c r="H435" s="29" t="s">
        <v>4264</v>
      </c>
      <c r="I435" s="29" t="s">
        <v>4265</v>
      </c>
      <c r="J435" s="30">
        <v>120</v>
      </c>
    </row>
    <row r="436" spans="2:10" x14ac:dyDescent="0.25">
      <c r="B436" s="32">
        <v>431</v>
      </c>
      <c r="C436" s="28" t="s">
        <v>866</v>
      </c>
      <c r="D436" s="29" t="s">
        <v>867</v>
      </c>
      <c r="E436" s="29" t="s">
        <v>4669</v>
      </c>
      <c r="F436" s="30" t="s">
        <v>4283</v>
      </c>
      <c r="G436" s="30" t="s">
        <v>5503</v>
      </c>
      <c r="H436" s="29" t="s">
        <v>4264</v>
      </c>
      <c r="I436" s="29" t="s">
        <v>4265</v>
      </c>
      <c r="J436" s="30">
        <v>60</v>
      </c>
    </row>
    <row r="437" spans="2:10" x14ac:dyDescent="0.25">
      <c r="B437" s="32">
        <v>432</v>
      </c>
      <c r="C437" s="28" t="s">
        <v>868</v>
      </c>
      <c r="D437" s="29" t="s">
        <v>869</v>
      </c>
      <c r="E437" s="29" t="s">
        <v>4670</v>
      </c>
      <c r="F437" s="30" t="s">
        <v>4267</v>
      </c>
      <c r="G437" s="30" t="s">
        <v>5492</v>
      </c>
      <c r="H437" s="29" t="s">
        <v>4264</v>
      </c>
      <c r="I437" s="29" t="s">
        <v>4265</v>
      </c>
      <c r="J437" s="30">
        <v>5229</v>
      </c>
    </row>
    <row r="438" spans="2:10" x14ac:dyDescent="0.25">
      <c r="B438" s="32">
        <v>433</v>
      </c>
      <c r="C438" s="28" t="s">
        <v>870</v>
      </c>
      <c r="D438" s="29" t="s">
        <v>871</v>
      </c>
      <c r="E438" s="29" t="s">
        <v>4671</v>
      </c>
      <c r="F438" s="30" t="s">
        <v>4267</v>
      </c>
      <c r="G438" s="30" t="s">
        <v>5492</v>
      </c>
      <c r="H438" s="29" t="s">
        <v>4264</v>
      </c>
      <c r="I438" s="29" t="s">
        <v>4265</v>
      </c>
      <c r="J438" s="30">
        <v>2877</v>
      </c>
    </row>
    <row r="439" spans="2:10" x14ac:dyDescent="0.25">
      <c r="B439" s="32">
        <v>434</v>
      </c>
      <c r="C439" s="28" t="s">
        <v>872</v>
      </c>
      <c r="D439" s="29" t="s">
        <v>873</v>
      </c>
      <c r="E439" s="29" t="s">
        <v>4672</v>
      </c>
      <c r="F439" s="30" t="s">
        <v>4275</v>
      </c>
      <c r="G439" s="30" t="s">
        <v>5483</v>
      </c>
      <c r="H439" s="29" t="s">
        <v>4264</v>
      </c>
      <c r="I439" s="29" t="s">
        <v>4265</v>
      </c>
      <c r="J439" s="30">
        <v>2931</v>
      </c>
    </row>
    <row r="440" spans="2:10" x14ac:dyDescent="0.25">
      <c r="B440" s="32">
        <v>435</v>
      </c>
      <c r="C440" s="28" t="s">
        <v>874</v>
      </c>
      <c r="D440" s="29" t="s">
        <v>875</v>
      </c>
      <c r="E440" s="29" t="s">
        <v>4673</v>
      </c>
      <c r="F440" s="30" t="s">
        <v>4269</v>
      </c>
      <c r="G440" s="30" t="s">
        <v>5482</v>
      </c>
      <c r="H440" s="29" t="s">
        <v>4264</v>
      </c>
      <c r="I440" s="29" t="s">
        <v>4265</v>
      </c>
      <c r="J440" s="30">
        <v>5910</v>
      </c>
    </row>
    <row r="441" spans="2:10" x14ac:dyDescent="0.25">
      <c r="B441" s="32">
        <v>436</v>
      </c>
      <c r="C441" s="28" t="s">
        <v>876</v>
      </c>
      <c r="D441" s="29" t="s">
        <v>877</v>
      </c>
      <c r="E441" s="29" t="s">
        <v>4674</v>
      </c>
      <c r="F441" s="30" t="s">
        <v>4271</v>
      </c>
      <c r="G441" s="30" t="s">
        <v>5489</v>
      </c>
      <c r="H441" s="29" t="s">
        <v>4264</v>
      </c>
      <c r="I441" s="29" t="s">
        <v>4265</v>
      </c>
      <c r="J441" s="30">
        <v>12</v>
      </c>
    </row>
    <row r="442" spans="2:10" x14ac:dyDescent="0.25">
      <c r="B442" s="32">
        <v>437</v>
      </c>
      <c r="C442" s="28" t="s">
        <v>878</v>
      </c>
      <c r="D442" s="29" t="s">
        <v>879</v>
      </c>
      <c r="E442" s="29" t="s">
        <v>4675</v>
      </c>
      <c r="F442" s="30" t="s">
        <v>4267</v>
      </c>
      <c r="G442" s="30" t="s">
        <v>5492</v>
      </c>
      <c r="H442" s="29" t="s">
        <v>4264</v>
      </c>
      <c r="I442" s="29" t="s">
        <v>4265</v>
      </c>
      <c r="J442" s="30">
        <v>114</v>
      </c>
    </row>
    <row r="443" spans="2:10" x14ac:dyDescent="0.25">
      <c r="B443" s="32">
        <v>438</v>
      </c>
      <c r="C443" s="28" t="s">
        <v>880</v>
      </c>
      <c r="D443" s="29" t="s">
        <v>881</v>
      </c>
      <c r="E443" s="29" t="s">
        <v>4676</v>
      </c>
      <c r="F443" s="30" t="s">
        <v>4269</v>
      </c>
      <c r="G443" s="30" t="s">
        <v>5482</v>
      </c>
      <c r="H443" s="29" t="s">
        <v>4264</v>
      </c>
      <c r="I443" s="29" t="s">
        <v>4265</v>
      </c>
      <c r="J443" s="30">
        <v>36</v>
      </c>
    </row>
    <row r="444" spans="2:10" x14ac:dyDescent="0.25">
      <c r="B444" s="32">
        <v>439</v>
      </c>
      <c r="C444" s="28" t="s">
        <v>882</v>
      </c>
      <c r="D444" s="29" t="s">
        <v>883</v>
      </c>
      <c r="E444" s="29" t="s">
        <v>4677</v>
      </c>
      <c r="F444" s="30" t="s">
        <v>4263</v>
      </c>
      <c r="G444" s="30" t="s">
        <v>5484</v>
      </c>
      <c r="H444" s="29" t="s">
        <v>4264</v>
      </c>
      <c r="I444" s="29" t="s">
        <v>4265</v>
      </c>
      <c r="J444" s="30">
        <v>114</v>
      </c>
    </row>
    <row r="445" spans="2:10" x14ac:dyDescent="0.25">
      <c r="B445" s="32">
        <v>440</v>
      </c>
      <c r="C445" s="28" t="s">
        <v>884</v>
      </c>
      <c r="D445" s="29" t="s">
        <v>885</v>
      </c>
      <c r="E445" s="29" t="s">
        <v>885</v>
      </c>
      <c r="F445" s="30" t="s">
        <v>4283</v>
      </c>
      <c r="G445" s="30" t="s">
        <v>5503</v>
      </c>
      <c r="H445" s="29" t="s">
        <v>4264</v>
      </c>
      <c r="I445" s="29" t="s">
        <v>4265</v>
      </c>
      <c r="J445" s="30">
        <v>825</v>
      </c>
    </row>
    <row r="446" spans="2:10" x14ac:dyDescent="0.25">
      <c r="B446" s="32">
        <v>441</v>
      </c>
      <c r="C446" s="28" t="s">
        <v>886</v>
      </c>
      <c r="D446" s="29" t="s">
        <v>887</v>
      </c>
      <c r="E446" s="29" t="s">
        <v>4678</v>
      </c>
      <c r="F446" s="30" t="s">
        <v>4271</v>
      </c>
      <c r="G446" s="30" t="s">
        <v>5489</v>
      </c>
      <c r="H446" s="29" t="s">
        <v>4264</v>
      </c>
      <c r="I446" s="29" t="s">
        <v>4265</v>
      </c>
      <c r="J446" s="30">
        <v>1947</v>
      </c>
    </row>
    <row r="447" spans="2:10" x14ac:dyDescent="0.25">
      <c r="B447" s="32">
        <v>442</v>
      </c>
      <c r="C447" s="28" t="s">
        <v>888</v>
      </c>
      <c r="D447" s="29" t="s">
        <v>889</v>
      </c>
      <c r="E447" s="29" t="s">
        <v>4679</v>
      </c>
      <c r="F447" s="30" t="s">
        <v>4269</v>
      </c>
      <c r="G447" s="30" t="s">
        <v>5482</v>
      </c>
      <c r="H447" s="29" t="s">
        <v>4264</v>
      </c>
      <c r="I447" s="29" t="s">
        <v>4265</v>
      </c>
      <c r="J447" s="30">
        <v>54</v>
      </c>
    </row>
    <row r="448" spans="2:10" x14ac:dyDescent="0.25">
      <c r="B448" s="32">
        <v>443</v>
      </c>
      <c r="C448" s="28" t="s">
        <v>890</v>
      </c>
      <c r="D448" s="29" t="s">
        <v>891</v>
      </c>
      <c r="E448" s="29" t="s">
        <v>4680</v>
      </c>
      <c r="F448" s="30" t="s">
        <v>4269</v>
      </c>
      <c r="G448" s="30" t="s">
        <v>5482</v>
      </c>
      <c r="H448" s="29" t="s">
        <v>4264</v>
      </c>
      <c r="I448" s="29" t="s">
        <v>4265</v>
      </c>
      <c r="J448" s="30">
        <v>1857</v>
      </c>
    </row>
    <row r="449" spans="2:10" x14ac:dyDescent="0.25">
      <c r="B449" s="32">
        <v>444</v>
      </c>
      <c r="C449" s="28" t="s">
        <v>892</v>
      </c>
      <c r="D449" s="29" t="s">
        <v>893</v>
      </c>
      <c r="E449" s="29" t="s">
        <v>4681</v>
      </c>
      <c r="F449" s="30" t="s">
        <v>4269</v>
      </c>
      <c r="G449" s="30" t="s">
        <v>5482</v>
      </c>
      <c r="H449" s="29" t="s">
        <v>4264</v>
      </c>
      <c r="I449" s="29" t="s">
        <v>4265</v>
      </c>
      <c r="J449" s="30">
        <v>444</v>
      </c>
    </row>
    <row r="450" spans="2:10" x14ac:dyDescent="0.25">
      <c r="B450" s="32">
        <v>445</v>
      </c>
      <c r="C450" s="28" t="s">
        <v>894</v>
      </c>
      <c r="D450" s="29" t="s">
        <v>895</v>
      </c>
      <c r="E450" s="29" t="s">
        <v>4682</v>
      </c>
      <c r="F450" s="30" t="s">
        <v>4269</v>
      </c>
      <c r="G450" s="30" t="s">
        <v>5482</v>
      </c>
      <c r="H450" s="29" t="s">
        <v>4264</v>
      </c>
      <c r="I450" s="29" t="s">
        <v>4265</v>
      </c>
      <c r="J450" s="30">
        <v>72</v>
      </c>
    </row>
    <row r="451" spans="2:10" x14ac:dyDescent="0.25">
      <c r="B451" s="32">
        <v>446</v>
      </c>
      <c r="C451" s="28" t="s">
        <v>896</v>
      </c>
      <c r="D451" s="29" t="s">
        <v>897</v>
      </c>
      <c r="E451" s="29" t="s">
        <v>4683</v>
      </c>
      <c r="F451" s="30" t="s">
        <v>4267</v>
      </c>
      <c r="G451" s="30" t="s">
        <v>5492</v>
      </c>
      <c r="H451" s="29" t="s">
        <v>4264</v>
      </c>
      <c r="I451" s="29" t="s">
        <v>4265</v>
      </c>
      <c r="J451" s="30">
        <v>735</v>
      </c>
    </row>
    <row r="452" spans="2:10" x14ac:dyDescent="0.25">
      <c r="B452" s="32">
        <v>447</v>
      </c>
      <c r="C452" s="28" t="s">
        <v>898</v>
      </c>
      <c r="D452" s="29" t="s">
        <v>899</v>
      </c>
      <c r="E452" s="29" t="s">
        <v>4684</v>
      </c>
      <c r="F452" s="30" t="s">
        <v>4267</v>
      </c>
      <c r="G452" s="30" t="s">
        <v>5492</v>
      </c>
      <c r="H452" s="29" t="s">
        <v>4264</v>
      </c>
      <c r="I452" s="29" t="s">
        <v>4265</v>
      </c>
      <c r="J452" s="30">
        <v>6243</v>
      </c>
    </row>
    <row r="453" spans="2:10" x14ac:dyDescent="0.25">
      <c r="B453" s="32">
        <v>448</v>
      </c>
      <c r="C453" s="28" t="s">
        <v>900</v>
      </c>
      <c r="D453" s="29" t="s">
        <v>901</v>
      </c>
      <c r="E453" s="29" t="s">
        <v>4685</v>
      </c>
      <c r="F453" s="30" t="s">
        <v>4267</v>
      </c>
      <c r="G453" s="30" t="s">
        <v>5492</v>
      </c>
      <c r="H453" s="29" t="s">
        <v>4264</v>
      </c>
      <c r="I453" s="29" t="s">
        <v>4265</v>
      </c>
      <c r="J453" s="30">
        <v>196</v>
      </c>
    </row>
    <row r="454" spans="2:10" x14ac:dyDescent="0.25">
      <c r="B454" s="32">
        <v>449</v>
      </c>
      <c r="C454" s="28" t="s">
        <v>902</v>
      </c>
      <c r="D454" s="29" t="s">
        <v>903</v>
      </c>
      <c r="E454" s="29" t="s">
        <v>903</v>
      </c>
      <c r="F454" s="30" t="s">
        <v>4269</v>
      </c>
      <c r="G454" s="30" t="s">
        <v>5482</v>
      </c>
      <c r="H454" s="29" t="s">
        <v>4264</v>
      </c>
      <c r="I454" s="29" t="s">
        <v>4265</v>
      </c>
      <c r="J454" s="30">
        <v>1755</v>
      </c>
    </row>
    <row r="455" spans="2:10" x14ac:dyDescent="0.25">
      <c r="B455" s="32">
        <v>450</v>
      </c>
      <c r="C455" s="28" t="s">
        <v>904</v>
      </c>
      <c r="D455" s="29" t="s">
        <v>905</v>
      </c>
      <c r="E455" s="29" t="s">
        <v>4686</v>
      </c>
      <c r="F455" s="30" t="s">
        <v>4267</v>
      </c>
      <c r="G455" s="30" t="s">
        <v>5492</v>
      </c>
      <c r="H455" s="29" t="s">
        <v>4264</v>
      </c>
      <c r="I455" s="29" t="s">
        <v>4265</v>
      </c>
      <c r="J455" s="30">
        <v>54</v>
      </c>
    </row>
    <row r="456" spans="2:10" x14ac:dyDescent="0.25">
      <c r="B456" s="32">
        <v>451</v>
      </c>
      <c r="C456" s="28" t="s">
        <v>906</v>
      </c>
      <c r="D456" s="29" t="s">
        <v>907</v>
      </c>
      <c r="E456" s="29" t="s">
        <v>907</v>
      </c>
      <c r="F456" s="30" t="s">
        <v>4267</v>
      </c>
      <c r="G456" s="30" t="s">
        <v>5492</v>
      </c>
      <c r="H456" s="29" t="s">
        <v>4264</v>
      </c>
      <c r="I456" s="29" t="s">
        <v>4265</v>
      </c>
      <c r="J456" s="30">
        <v>738</v>
      </c>
    </row>
    <row r="457" spans="2:10" x14ac:dyDescent="0.25">
      <c r="B457" s="32">
        <v>452</v>
      </c>
      <c r="C457" s="28" t="s">
        <v>908</v>
      </c>
      <c r="D457" s="29" t="s">
        <v>909</v>
      </c>
      <c r="E457" s="29" t="s">
        <v>909</v>
      </c>
      <c r="F457" s="30" t="s">
        <v>4269</v>
      </c>
      <c r="G457" s="30" t="s">
        <v>5482</v>
      </c>
      <c r="H457" s="29" t="s">
        <v>4264</v>
      </c>
      <c r="I457" s="29" t="s">
        <v>4265</v>
      </c>
      <c r="J457" s="30">
        <v>693</v>
      </c>
    </row>
    <row r="458" spans="2:10" x14ac:dyDescent="0.25">
      <c r="B458" s="32">
        <v>453</v>
      </c>
      <c r="C458" s="28" t="s">
        <v>910</v>
      </c>
      <c r="D458" s="29" t="s">
        <v>911</v>
      </c>
      <c r="E458" s="29" t="s">
        <v>4687</v>
      </c>
      <c r="F458" s="30" t="s">
        <v>4267</v>
      </c>
      <c r="G458" s="30" t="s">
        <v>5492</v>
      </c>
      <c r="H458" s="29" t="s">
        <v>4264</v>
      </c>
      <c r="I458" s="29" t="s">
        <v>4265</v>
      </c>
      <c r="J458" s="30">
        <v>288</v>
      </c>
    </row>
    <row r="459" spans="2:10" x14ac:dyDescent="0.25">
      <c r="B459" s="32">
        <v>454</v>
      </c>
      <c r="C459" s="28" t="s">
        <v>912</v>
      </c>
      <c r="D459" s="29" t="s">
        <v>913</v>
      </c>
      <c r="E459" s="29" t="s">
        <v>4688</v>
      </c>
      <c r="F459" s="30" t="s">
        <v>4267</v>
      </c>
      <c r="G459" s="30" t="s">
        <v>5492</v>
      </c>
      <c r="H459" s="29" t="s">
        <v>4264</v>
      </c>
      <c r="I459" s="29" t="s">
        <v>4265</v>
      </c>
      <c r="J459" s="30">
        <v>579</v>
      </c>
    </row>
    <row r="460" spans="2:10" x14ac:dyDescent="0.25">
      <c r="B460" s="32">
        <v>455</v>
      </c>
      <c r="C460" s="28" t="s">
        <v>914</v>
      </c>
      <c r="D460" s="29" t="s">
        <v>915</v>
      </c>
      <c r="E460" s="29" t="s">
        <v>4689</v>
      </c>
      <c r="F460" s="30" t="s">
        <v>4269</v>
      </c>
      <c r="G460" s="30" t="s">
        <v>5482</v>
      </c>
      <c r="H460" s="29" t="s">
        <v>4264</v>
      </c>
      <c r="I460" s="29" t="s">
        <v>4265</v>
      </c>
      <c r="J460" s="30">
        <v>876</v>
      </c>
    </row>
    <row r="461" spans="2:10" x14ac:dyDescent="0.25">
      <c r="B461" s="32">
        <v>456</v>
      </c>
      <c r="C461" s="28" t="s">
        <v>916</v>
      </c>
      <c r="D461" s="29" t="s">
        <v>917</v>
      </c>
      <c r="E461" s="29" t="s">
        <v>4690</v>
      </c>
      <c r="F461" s="30" t="s">
        <v>4271</v>
      </c>
      <c r="G461" s="30" t="s">
        <v>5489</v>
      </c>
      <c r="H461" s="29" t="s">
        <v>4264</v>
      </c>
      <c r="I461" s="29" t="s">
        <v>4265</v>
      </c>
      <c r="J461" s="30">
        <v>52</v>
      </c>
    </row>
    <row r="462" spans="2:10" x14ac:dyDescent="0.25">
      <c r="B462" s="32">
        <v>457</v>
      </c>
      <c r="C462" s="28" t="s">
        <v>918</v>
      </c>
      <c r="D462" s="29" t="s">
        <v>919</v>
      </c>
      <c r="E462" s="29" t="s">
        <v>4691</v>
      </c>
      <c r="F462" s="30" t="s">
        <v>4267</v>
      </c>
      <c r="G462" s="30" t="s">
        <v>5492</v>
      </c>
      <c r="H462" s="29" t="s">
        <v>4264</v>
      </c>
      <c r="I462" s="29" t="s">
        <v>4265</v>
      </c>
      <c r="J462" s="30">
        <v>249</v>
      </c>
    </row>
    <row r="463" spans="2:10" x14ac:dyDescent="0.25">
      <c r="B463" s="32">
        <v>458</v>
      </c>
      <c r="C463" s="28" t="s">
        <v>920</v>
      </c>
      <c r="D463" s="29" t="s">
        <v>921</v>
      </c>
      <c r="E463" s="29" t="s">
        <v>4692</v>
      </c>
      <c r="F463" s="30" t="s">
        <v>4271</v>
      </c>
      <c r="G463" s="30" t="s">
        <v>5489</v>
      </c>
      <c r="H463" s="29" t="s">
        <v>4264</v>
      </c>
      <c r="I463" s="29" t="s">
        <v>4265</v>
      </c>
      <c r="J463" s="30">
        <v>783</v>
      </c>
    </row>
    <row r="464" spans="2:10" x14ac:dyDescent="0.25">
      <c r="B464" s="32">
        <v>459</v>
      </c>
      <c r="C464" s="28" t="s">
        <v>922</v>
      </c>
      <c r="D464" s="29" t="s">
        <v>923</v>
      </c>
      <c r="E464" s="29" t="s">
        <v>923</v>
      </c>
      <c r="F464" s="30" t="s">
        <v>4263</v>
      </c>
      <c r="G464" s="30" t="s">
        <v>5484</v>
      </c>
      <c r="H464" s="29" t="s">
        <v>4264</v>
      </c>
      <c r="I464" s="29" t="s">
        <v>4265</v>
      </c>
      <c r="J464" s="30">
        <v>88634.4</v>
      </c>
    </row>
    <row r="465" spans="2:10" x14ac:dyDescent="0.25">
      <c r="B465" s="32">
        <v>460</v>
      </c>
      <c r="C465" s="28" t="s">
        <v>924</v>
      </c>
      <c r="D465" s="29" t="s">
        <v>925</v>
      </c>
      <c r="E465" s="29" t="s">
        <v>925</v>
      </c>
      <c r="F465" s="30" t="s">
        <v>4271</v>
      </c>
      <c r="G465" s="30" t="s">
        <v>5489</v>
      </c>
      <c r="H465" s="29" t="s">
        <v>4264</v>
      </c>
      <c r="I465" s="29" t="s">
        <v>4265</v>
      </c>
      <c r="J465" s="30">
        <v>56</v>
      </c>
    </row>
    <row r="466" spans="2:10" x14ac:dyDescent="0.25">
      <c r="B466" s="32">
        <v>461</v>
      </c>
      <c r="C466" s="28" t="s">
        <v>926</v>
      </c>
      <c r="D466" s="29" t="s">
        <v>927</v>
      </c>
      <c r="E466" s="29" t="s">
        <v>927</v>
      </c>
      <c r="F466" s="30" t="s">
        <v>4267</v>
      </c>
      <c r="G466" s="30" t="s">
        <v>5492</v>
      </c>
      <c r="H466" s="29" t="s">
        <v>4264</v>
      </c>
      <c r="I466" s="29" t="s">
        <v>4265</v>
      </c>
      <c r="J466" s="30">
        <v>318</v>
      </c>
    </row>
    <row r="467" spans="2:10" x14ac:dyDescent="0.25">
      <c r="B467" s="32">
        <v>462</v>
      </c>
      <c r="C467" s="28" t="s">
        <v>928</v>
      </c>
      <c r="D467" s="29" t="s">
        <v>929</v>
      </c>
      <c r="E467" s="29" t="s">
        <v>4693</v>
      </c>
      <c r="F467" s="30" t="s">
        <v>4271</v>
      </c>
      <c r="G467" s="30" t="s">
        <v>5489</v>
      </c>
      <c r="H467" s="29" t="s">
        <v>4264</v>
      </c>
      <c r="I467" s="29" t="s">
        <v>4265</v>
      </c>
      <c r="J467" s="30">
        <v>12</v>
      </c>
    </row>
    <row r="468" spans="2:10" x14ac:dyDescent="0.25">
      <c r="B468" s="32">
        <v>463</v>
      </c>
      <c r="C468" s="28" t="s">
        <v>930</v>
      </c>
      <c r="D468" s="29" t="s">
        <v>931</v>
      </c>
      <c r="E468" s="29" t="s">
        <v>4694</v>
      </c>
      <c r="F468" s="30" t="s">
        <v>4269</v>
      </c>
      <c r="G468" s="30" t="s">
        <v>5482</v>
      </c>
      <c r="H468" s="29" t="s">
        <v>4264</v>
      </c>
      <c r="I468" s="29" t="s">
        <v>4265</v>
      </c>
      <c r="J468" s="30">
        <v>192</v>
      </c>
    </row>
    <row r="469" spans="2:10" x14ac:dyDescent="0.25">
      <c r="B469" s="32">
        <v>464</v>
      </c>
      <c r="C469" s="28" t="s">
        <v>932</v>
      </c>
      <c r="D469" s="29" t="s">
        <v>933</v>
      </c>
      <c r="E469" s="29" t="s">
        <v>4695</v>
      </c>
      <c r="F469" s="30" t="s">
        <v>4267</v>
      </c>
      <c r="G469" s="30" t="s">
        <v>5492</v>
      </c>
      <c r="H469" s="29" t="s">
        <v>4264</v>
      </c>
      <c r="I469" s="29" t="s">
        <v>4265</v>
      </c>
      <c r="J469" s="30">
        <v>3138</v>
      </c>
    </row>
    <row r="470" spans="2:10" x14ac:dyDescent="0.25">
      <c r="B470" s="32">
        <v>465</v>
      </c>
      <c r="C470" s="28" t="s">
        <v>934</v>
      </c>
      <c r="D470" s="29" t="s">
        <v>935</v>
      </c>
      <c r="E470" s="29" t="s">
        <v>4696</v>
      </c>
      <c r="F470" s="30" t="s">
        <v>4263</v>
      </c>
      <c r="G470" s="30" t="s">
        <v>5484</v>
      </c>
      <c r="H470" s="29" t="s">
        <v>4264</v>
      </c>
      <c r="I470" s="29" t="s">
        <v>4265</v>
      </c>
      <c r="J470" s="30">
        <v>0</v>
      </c>
    </row>
    <row r="471" spans="2:10" x14ac:dyDescent="0.25">
      <c r="B471" s="32">
        <v>466</v>
      </c>
      <c r="C471" s="28" t="s">
        <v>936</v>
      </c>
      <c r="D471" s="29" t="s">
        <v>937</v>
      </c>
      <c r="E471" s="29" t="s">
        <v>4697</v>
      </c>
      <c r="F471" s="30" t="s">
        <v>4263</v>
      </c>
      <c r="G471" s="30" t="s">
        <v>5484</v>
      </c>
      <c r="H471" s="29" t="s">
        <v>4264</v>
      </c>
      <c r="I471" s="29" t="s">
        <v>4265</v>
      </c>
      <c r="J471" s="30">
        <v>0</v>
      </c>
    </row>
    <row r="472" spans="2:10" x14ac:dyDescent="0.25">
      <c r="B472" s="32">
        <v>467</v>
      </c>
      <c r="C472" s="28" t="s">
        <v>938</v>
      </c>
      <c r="D472" s="29" t="s">
        <v>939</v>
      </c>
      <c r="E472" s="29" t="s">
        <v>4698</v>
      </c>
      <c r="F472" s="30" t="s">
        <v>4269</v>
      </c>
      <c r="G472" s="30" t="s">
        <v>5482</v>
      </c>
      <c r="H472" s="29" t="s">
        <v>4264</v>
      </c>
      <c r="I472" s="29" t="s">
        <v>4265</v>
      </c>
      <c r="J472" s="30">
        <v>105</v>
      </c>
    </row>
    <row r="473" spans="2:10" x14ac:dyDescent="0.25">
      <c r="B473" s="32">
        <v>468</v>
      </c>
      <c r="C473" s="28" t="s">
        <v>940</v>
      </c>
      <c r="D473" s="29" t="s">
        <v>941</v>
      </c>
      <c r="E473" s="29" t="s">
        <v>4699</v>
      </c>
      <c r="F473" s="30" t="s">
        <v>4267</v>
      </c>
      <c r="G473" s="30" t="s">
        <v>5492</v>
      </c>
      <c r="H473" s="29" t="s">
        <v>4264</v>
      </c>
      <c r="I473" s="29" t="s">
        <v>4265</v>
      </c>
      <c r="J473" s="30">
        <v>57</v>
      </c>
    </row>
    <row r="474" spans="2:10" x14ac:dyDescent="0.25">
      <c r="B474" s="32">
        <v>469</v>
      </c>
      <c r="C474" s="28" t="s">
        <v>942</v>
      </c>
      <c r="D474" s="29" t="s">
        <v>943</v>
      </c>
      <c r="E474" s="29" t="s">
        <v>943</v>
      </c>
      <c r="F474" s="30" t="s">
        <v>4269</v>
      </c>
      <c r="G474" s="30" t="s">
        <v>5482</v>
      </c>
      <c r="H474" s="29" t="s">
        <v>4264</v>
      </c>
      <c r="I474" s="29" t="s">
        <v>4265</v>
      </c>
      <c r="J474" s="30">
        <v>2349</v>
      </c>
    </row>
    <row r="475" spans="2:10" x14ac:dyDescent="0.25">
      <c r="B475" s="32">
        <v>470</v>
      </c>
      <c r="C475" s="28" t="s">
        <v>944</v>
      </c>
      <c r="D475" s="29" t="s">
        <v>945</v>
      </c>
      <c r="E475" s="29" t="s">
        <v>4700</v>
      </c>
      <c r="F475" s="30" t="s">
        <v>4271</v>
      </c>
      <c r="G475" s="30" t="s">
        <v>5489</v>
      </c>
      <c r="H475" s="29" t="s">
        <v>4264</v>
      </c>
      <c r="I475" s="29" t="s">
        <v>4265</v>
      </c>
      <c r="J475" s="30">
        <v>111</v>
      </c>
    </row>
    <row r="476" spans="2:10" x14ac:dyDescent="0.25">
      <c r="B476" s="32">
        <v>471</v>
      </c>
      <c r="C476" s="28" t="s">
        <v>946</v>
      </c>
      <c r="D476" s="29" t="s">
        <v>947</v>
      </c>
      <c r="E476" s="29" t="s">
        <v>947</v>
      </c>
      <c r="F476" s="30" t="s">
        <v>4267</v>
      </c>
      <c r="G476" s="30" t="s">
        <v>5492</v>
      </c>
      <c r="H476" s="29" t="s">
        <v>4264</v>
      </c>
      <c r="I476" s="29" t="s">
        <v>4265</v>
      </c>
      <c r="J476" s="30">
        <v>540</v>
      </c>
    </row>
    <row r="477" spans="2:10" x14ac:dyDescent="0.25">
      <c r="B477" s="32">
        <v>472</v>
      </c>
      <c r="C477" s="28" t="s">
        <v>948</v>
      </c>
      <c r="D477" s="29" t="s">
        <v>949</v>
      </c>
      <c r="E477" s="29" t="s">
        <v>949</v>
      </c>
      <c r="F477" s="30" t="s">
        <v>4267</v>
      </c>
      <c r="G477" s="30" t="s">
        <v>5492</v>
      </c>
      <c r="H477" s="29" t="s">
        <v>4264</v>
      </c>
      <c r="I477" s="29" t="s">
        <v>4265</v>
      </c>
      <c r="J477" s="30">
        <v>5403</v>
      </c>
    </row>
    <row r="478" spans="2:10" x14ac:dyDescent="0.25">
      <c r="B478" s="32">
        <v>473</v>
      </c>
      <c r="C478" s="28" t="s">
        <v>950</v>
      </c>
      <c r="D478" s="29" t="s">
        <v>951</v>
      </c>
      <c r="E478" s="29" t="s">
        <v>4701</v>
      </c>
      <c r="F478" s="30" t="s">
        <v>4267</v>
      </c>
      <c r="G478" s="30" t="s">
        <v>5492</v>
      </c>
      <c r="H478" s="29" t="s">
        <v>4264</v>
      </c>
      <c r="I478" s="29" t="s">
        <v>4265</v>
      </c>
      <c r="J478" s="30">
        <v>56</v>
      </c>
    </row>
    <row r="479" spans="2:10" x14ac:dyDescent="0.25">
      <c r="B479" s="32">
        <v>474</v>
      </c>
      <c r="C479" s="28" t="s">
        <v>952</v>
      </c>
      <c r="D479" s="29" t="s">
        <v>953</v>
      </c>
      <c r="E479" s="29" t="s">
        <v>4702</v>
      </c>
      <c r="F479" s="30" t="s">
        <v>4269</v>
      </c>
      <c r="G479" s="30" t="s">
        <v>5482</v>
      </c>
      <c r="H479" s="29" t="s">
        <v>4264</v>
      </c>
      <c r="I479" s="29" t="s">
        <v>4265</v>
      </c>
      <c r="J479" s="30">
        <v>15</v>
      </c>
    </row>
    <row r="480" spans="2:10" x14ac:dyDescent="0.25">
      <c r="B480" s="32">
        <v>475</v>
      </c>
      <c r="C480" s="28" t="s">
        <v>954</v>
      </c>
      <c r="D480" s="29" t="s">
        <v>955</v>
      </c>
      <c r="E480" s="29" t="s">
        <v>4703</v>
      </c>
      <c r="F480" s="30" t="s">
        <v>4324</v>
      </c>
      <c r="G480" s="30" t="s">
        <v>5481</v>
      </c>
      <c r="H480" s="29" t="s">
        <v>4264</v>
      </c>
      <c r="I480" s="29" t="s">
        <v>4265</v>
      </c>
      <c r="J480" s="30">
        <v>12</v>
      </c>
    </row>
    <row r="481" spans="2:10" x14ac:dyDescent="0.25">
      <c r="B481" s="32">
        <v>476</v>
      </c>
      <c r="C481" s="28" t="s">
        <v>956</v>
      </c>
      <c r="D481" s="29" t="s">
        <v>957</v>
      </c>
      <c r="E481" s="29" t="s">
        <v>4704</v>
      </c>
      <c r="F481" s="30" t="s">
        <v>4267</v>
      </c>
      <c r="G481" s="30" t="s">
        <v>5492</v>
      </c>
      <c r="H481" s="29" t="s">
        <v>4264</v>
      </c>
      <c r="I481" s="29" t="s">
        <v>4265</v>
      </c>
      <c r="J481" s="30">
        <v>9129</v>
      </c>
    </row>
    <row r="482" spans="2:10" x14ac:dyDescent="0.25">
      <c r="B482" s="32">
        <v>477</v>
      </c>
      <c r="C482" s="28" t="s">
        <v>958</v>
      </c>
      <c r="D482" s="29" t="s">
        <v>959</v>
      </c>
      <c r="E482" s="29" t="s">
        <v>4705</v>
      </c>
      <c r="F482" s="30" t="s">
        <v>4267</v>
      </c>
      <c r="G482" s="30" t="s">
        <v>5492</v>
      </c>
      <c r="H482" s="29" t="s">
        <v>4264</v>
      </c>
      <c r="I482" s="29" t="s">
        <v>4265</v>
      </c>
      <c r="J482" s="30">
        <v>96</v>
      </c>
    </row>
    <row r="483" spans="2:10" x14ac:dyDescent="0.25">
      <c r="B483" s="32">
        <v>478</v>
      </c>
      <c r="C483" s="28" t="s">
        <v>960</v>
      </c>
      <c r="D483" s="29" t="s">
        <v>961</v>
      </c>
      <c r="E483" s="29" t="s">
        <v>4706</v>
      </c>
      <c r="F483" s="30" t="s">
        <v>4267</v>
      </c>
      <c r="G483" s="30" t="s">
        <v>5492</v>
      </c>
      <c r="H483" s="29" t="s">
        <v>4264</v>
      </c>
      <c r="I483" s="29" t="s">
        <v>4265</v>
      </c>
      <c r="J483" s="30">
        <v>354</v>
      </c>
    </row>
    <row r="484" spans="2:10" x14ac:dyDescent="0.25">
      <c r="B484" s="32">
        <v>479</v>
      </c>
      <c r="C484" s="28" t="s">
        <v>962</v>
      </c>
      <c r="D484" s="29" t="s">
        <v>963</v>
      </c>
      <c r="E484" s="29" t="s">
        <v>963</v>
      </c>
      <c r="F484" s="30" t="s">
        <v>4263</v>
      </c>
      <c r="G484" s="30" t="s">
        <v>5484</v>
      </c>
      <c r="H484" s="29" t="s">
        <v>4264</v>
      </c>
      <c r="I484" s="29" t="s">
        <v>4265</v>
      </c>
      <c r="J484" s="30">
        <v>468</v>
      </c>
    </row>
    <row r="485" spans="2:10" x14ac:dyDescent="0.25">
      <c r="B485" s="32">
        <v>480</v>
      </c>
      <c r="C485" s="28" t="s">
        <v>964</v>
      </c>
      <c r="D485" s="29" t="s">
        <v>965</v>
      </c>
      <c r="E485" s="29" t="s">
        <v>4707</v>
      </c>
      <c r="F485" s="30" t="s">
        <v>4263</v>
      </c>
      <c r="G485" s="30" t="s">
        <v>5484</v>
      </c>
      <c r="H485" s="29" t="s">
        <v>4264</v>
      </c>
      <c r="I485" s="29" t="s">
        <v>4265</v>
      </c>
      <c r="J485" s="30">
        <v>432</v>
      </c>
    </row>
    <row r="486" spans="2:10" x14ac:dyDescent="0.25">
      <c r="B486" s="32">
        <v>481</v>
      </c>
      <c r="C486" s="28" t="s">
        <v>966</v>
      </c>
      <c r="D486" s="29" t="s">
        <v>967</v>
      </c>
      <c r="E486" s="29" t="s">
        <v>967</v>
      </c>
      <c r="F486" s="30" t="s">
        <v>4269</v>
      </c>
      <c r="G486" s="30" t="s">
        <v>5482</v>
      </c>
      <c r="H486" s="29" t="s">
        <v>4264</v>
      </c>
      <c r="I486" s="29" t="s">
        <v>4265</v>
      </c>
      <c r="J486" s="30">
        <v>0</v>
      </c>
    </row>
    <row r="487" spans="2:10" x14ac:dyDescent="0.25">
      <c r="B487" s="32">
        <v>482</v>
      </c>
      <c r="C487" s="28" t="s">
        <v>968</v>
      </c>
      <c r="D487" s="29" t="s">
        <v>969</v>
      </c>
      <c r="E487" s="29" t="s">
        <v>4708</v>
      </c>
      <c r="F487" s="30" t="s">
        <v>4269</v>
      </c>
      <c r="G487" s="30" t="s">
        <v>5482</v>
      </c>
      <c r="H487" s="29" t="s">
        <v>4264</v>
      </c>
      <c r="I487" s="29" t="s">
        <v>4265</v>
      </c>
      <c r="J487" s="30">
        <v>2841</v>
      </c>
    </row>
    <row r="488" spans="2:10" x14ac:dyDescent="0.25">
      <c r="B488" s="32">
        <v>483</v>
      </c>
      <c r="C488" s="28" t="s">
        <v>970</v>
      </c>
      <c r="D488" s="29" t="s">
        <v>971</v>
      </c>
      <c r="E488" s="29" t="s">
        <v>4709</v>
      </c>
      <c r="F488" s="30" t="s">
        <v>4267</v>
      </c>
      <c r="G488" s="30" t="s">
        <v>5492</v>
      </c>
      <c r="H488" s="29" t="s">
        <v>4264</v>
      </c>
      <c r="I488" s="29" t="s">
        <v>4265</v>
      </c>
      <c r="J488" s="30">
        <v>183</v>
      </c>
    </row>
    <row r="489" spans="2:10" x14ac:dyDescent="0.25">
      <c r="B489" s="32">
        <v>484</v>
      </c>
      <c r="C489" s="28" t="s">
        <v>972</v>
      </c>
      <c r="D489" s="29" t="s">
        <v>973</v>
      </c>
      <c r="E489" s="29" t="s">
        <v>973</v>
      </c>
      <c r="F489" s="30" t="s">
        <v>4263</v>
      </c>
      <c r="G489" s="30" t="s">
        <v>5484</v>
      </c>
      <c r="H489" s="29" t="s">
        <v>4264</v>
      </c>
      <c r="I489" s="29" t="s">
        <v>4265</v>
      </c>
      <c r="J489" s="30">
        <v>57</v>
      </c>
    </row>
    <row r="490" spans="2:10" x14ac:dyDescent="0.25">
      <c r="B490" s="32">
        <v>485</v>
      </c>
      <c r="C490" s="28" t="s">
        <v>974</v>
      </c>
      <c r="D490" s="29" t="s">
        <v>975</v>
      </c>
      <c r="E490" s="29" t="s">
        <v>4710</v>
      </c>
      <c r="F490" s="30" t="s">
        <v>4263</v>
      </c>
      <c r="G490" s="30" t="s">
        <v>5484</v>
      </c>
      <c r="H490" s="29" t="s">
        <v>4264</v>
      </c>
      <c r="I490" s="29" t="s">
        <v>4265</v>
      </c>
      <c r="J490" s="30">
        <v>360</v>
      </c>
    </row>
    <row r="491" spans="2:10" x14ac:dyDescent="0.25">
      <c r="B491" s="32">
        <v>486</v>
      </c>
      <c r="C491" s="28" t="s">
        <v>976</v>
      </c>
      <c r="D491" s="29" t="s">
        <v>977</v>
      </c>
      <c r="E491" s="29" t="s">
        <v>4711</v>
      </c>
      <c r="F491" s="30" t="s">
        <v>4269</v>
      </c>
      <c r="G491" s="30" t="s">
        <v>5482</v>
      </c>
      <c r="H491" s="29" t="s">
        <v>4264</v>
      </c>
      <c r="I491" s="29" t="s">
        <v>4265</v>
      </c>
      <c r="J491" s="30">
        <v>76</v>
      </c>
    </row>
    <row r="492" spans="2:10" x14ac:dyDescent="0.25">
      <c r="B492" s="32">
        <v>487</v>
      </c>
      <c r="C492" s="28" t="s">
        <v>978</v>
      </c>
      <c r="D492" s="29" t="s">
        <v>979</v>
      </c>
      <c r="E492" s="29" t="s">
        <v>4712</v>
      </c>
      <c r="F492" s="30" t="s">
        <v>4267</v>
      </c>
      <c r="G492" s="30" t="s">
        <v>5492</v>
      </c>
      <c r="H492" s="29" t="s">
        <v>4264</v>
      </c>
      <c r="I492" s="29" t="s">
        <v>4265</v>
      </c>
      <c r="J492" s="30">
        <v>309</v>
      </c>
    </row>
    <row r="493" spans="2:10" x14ac:dyDescent="0.25">
      <c r="B493" s="32">
        <v>488</v>
      </c>
      <c r="C493" s="28" t="s">
        <v>980</v>
      </c>
      <c r="D493" s="29" t="s">
        <v>981</v>
      </c>
      <c r="E493" s="29" t="s">
        <v>4713</v>
      </c>
      <c r="F493" s="30" t="s">
        <v>4269</v>
      </c>
      <c r="G493" s="30" t="s">
        <v>5482</v>
      </c>
      <c r="H493" s="29" t="s">
        <v>4264</v>
      </c>
      <c r="I493" s="29" t="s">
        <v>4265</v>
      </c>
      <c r="J493" s="30">
        <v>48</v>
      </c>
    </row>
    <row r="494" spans="2:10" x14ac:dyDescent="0.25">
      <c r="B494" s="32">
        <v>489</v>
      </c>
      <c r="C494" s="28" t="s">
        <v>982</v>
      </c>
      <c r="D494" s="29" t="s">
        <v>983</v>
      </c>
      <c r="E494" s="29" t="s">
        <v>983</v>
      </c>
      <c r="F494" s="30" t="s">
        <v>4263</v>
      </c>
      <c r="G494" s="30" t="s">
        <v>5484</v>
      </c>
      <c r="H494" s="29" t="s">
        <v>4264</v>
      </c>
      <c r="I494" s="29" t="s">
        <v>4265</v>
      </c>
      <c r="J494" s="30">
        <v>16</v>
      </c>
    </row>
    <row r="495" spans="2:10" x14ac:dyDescent="0.25">
      <c r="B495" s="32">
        <v>490</v>
      </c>
      <c r="C495" s="28" t="s">
        <v>984</v>
      </c>
      <c r="D495" s="29" t="s">
        <v>985</v>
      </c>
      <c r="E495" s="29" t="s">
        <v>4714</v>
      </c>
      <c r="F495" s="30" t="s">
        <v>4273</v>
      </c>
      <c r="G495" s="30" t="s">
        <v>5486</v>
      </c>
      <c r="H495" s="29" t="s">
        <v>4264</v>
      </c>
      <c r="I495" s="29" t="s">
        <v>4265</v>
      </c>
      <c r="J495" s="30">
        <v>148</v>
      </c>
    </row>
    <row r="496" spans="2:10" x14ac:dyDescent="0.25">
      <c r="B496" s="32">
        <v>491</v>
      </c>
      <c r="C496" s="28" t="s">
        <v>986</v>
      </c>
      <c r="D496" s="29" t="s">
        <v>987</v>
      </c>
      <c r="E496" s="29" t="s">
        <v>4715</v>
      </c>
      <c r="F496" s="30" t="s">
        <v>4271</v>
      </c>
      <c r="G496" s="30" t="s">
        <v>5489</v>
      </c>
      <c r="H496" s="29" t="s">
        <v>4264</v>
      </c>
      <c r="I496" s="29" t="s">
        <v>4265</v>
      </c>
      <c r="J496" s="30">
        <v>558</v>
      </c>
    </row>
    <row r="497" spans="2:10" x14ac:dyDescent="0.25">
      <c r="B497" s="32">
        <v>492</v>
      </c>
      <c r="C497" s="28" t="s">
        <v>988</v>
      </c>
      <c r="D497" s="29" t="s">
        <v>989</v>
      </c>
      <c r="E497" s="29" t="s">
        <v>4716</v>
      </c>
      <c r="F497" s="30" t="s">
        <v>4263</v>
      </c>
      <c r="G497" s="30" t="s">
        <v>5484</v>
      </c>
      <c r="H497" s="29" t="s">
        <v>4264</v>
      </c>
      <c r="I497" s="29" t="s">
        <v>4265</v>
      </c>
      <c r="J497" s="30">
        <v>315</v>
      </c>
    </row>
    <row r="498" spans="2:10" x14ac:dyDescent="0.25">
      <c r="B498" s="32">
        <v>493</v>
      </c>
      <c r="C498" s="28" t="s">
        <v>990</v>
      </c>
      <c r="D498" s="29" t="s">
        <v>991</v>
      </c>
      <c r="E498" s="29" t="s">
        <v>4717</v>
      </c>
      <c r="F498" s="30" t="s">
        <v>4263</v>
      </c>
      <c r="G498" s="30" t="s">
        <v>5484</v>
      </c>
      <c r="H498" s="29" t="s">
        <v>4264</v>
      </c>
      <c r="I498" s="29" t="s">
        <v>4265</v>
      </c>
      <c r="J498" s="30">
        <v>369</v>
      </c>
    </row>
    <row r="499" spans="2:10" x14ac:dyDescent="0.25">
      <c r="B499" s="32">
        <v>494</v>
      </c>
      <c r="C499" s="28" t="s">
        <v>992</v>
      </c>
      <c r="D499" s="29" t="s">
        <v>993</v>
      </c>
      <c r="E499" s="29" t="s">
        <v>4718</v>
      </c>
      <c r="F499" s="30" t="s">
        <v>4271</v>
      </c>
      <c r="G499" s="30" t="s">
        <v>5489</v>
      </c>
      <c r="H499" s="29" t="s">
        <v>4264</v>
      </c>
      <c r="I499" s="29" t="s">
        <v>4265</v>
      </c>
      <c r="J499" s="30">
        <v>0</v>
      </c>
    </row>
    <row r="500" spans="2:10" x14ac:dyDescent="0.25">
      <c r="B500" s="32">
        <v>495</v>
      </c>
      <c r="C500" s="28" t="s">
        <v>994</v>
      </c>
      <c r="D500" s="29" t="s">
        <v>995</v>
      </c>
      <c r="E500" s="29" t="s">
        <v>4719</v>
      </c>
      <c r="F500" s="30" t="s">
        <v>4271</v>
      </c>
      <c r="G500" s="30" t="s">
        <v>5489</v>
      </c>
      <c r="H500" s="29" t="s">
        <v>4264</v>
      </c>
      <c r="I500" s="29" t="s">
        <v>4265</v>
      </c>
      <c r="J500" s="30">
        <v>618</v>
      </c>
    </row>
    <row r="501" spans="2:10" x14ac:dyDescent="0.25">
      <c r="B501" s="32">
        <v>496</v>
      </c>
      <c r="C501" s="28" t="s">
        <v>996</v>
      </c>
      <c r="D501" s="29" t="s">
        <v>997</v>
      </c>
      <c r="E501" s="29" t="s">
        <v>4720</v>
      </c>
      <c r="F501" s="30" t="s">
        <v>4269</v>
      </c>
      <c r="G501" s="30" t="s">
        <v>5482</v>
      </c>
      <c r="H501" s="29" t="s">
        <v>4264</v>
      </c>
      <c r="I501" s="29" t="s">
        <v>4265</v>
      </c>
      <c r="J501" s="30">
        <v>9897</v>
      </c>
    </row>
    <row r="502" spans="2:10" x14ac:dyDescent="0.25">
      <c r="B502" s="32">
        <v>497</v>
      </c>
      <c r="C502" s="28" t="s">
        <v>998</v>
      </c>
      <c r="D502" s="29" t="s">
        <v>999</v>
      </c>
      <c r="E502" s="29" t="s">
        <v>4721</v>
      </c>
      <c r="F502" s="30" t="s">
        <v>4271</v>
      </c>
      <c r="G502" s="30" t="s">
        <v>5489</v>
      </c>
      <c r="H502" s="29" t="s">
        <v>4264</v>
      </c>
      <c r="I502" s="29" t="s">
        <v>4265</v>
      </c>
      <c r="J502" s="30">
        <v>33</v>
      </c>
    </row>
    <row r="503" spans="2:10" x14ac:dyDescent="0.25">
      <c r="B503" s="32">
        <v>498</v>
      </c>
      <c r="C503" s="28" t="s">
        <v>1000</v>
      </c>
      <c r="D503" s="29" t="s">
        <v>1001</v>
      </c>
      <c r="E503" s="29" t="s">
        <v>1001</v>
      </c>
      <c r="F503" s="30" t="s">
        <v>4263</v>
      </c>
      <c r="G503" s="30" t="s">
        <v>5484</v>
      </c>
      <c r="H503" s="29" t="s">
        <v>4264</v>
      </c>
      <c r="I503" s="29" t="s">
        <v>4265</v>
      </c>
      <c r="J503" s="30">
        <v>256</v>
      </c>
    </row>
    <row r="504" spans="2:10" x14ac:dyDescent="0.25">
      <c r="B504" s="32">
        <v>499</v>
      </c>
      <c r="C504" s="28" t="s">
        <v>1002</v>
      </c>
      <c r="D504" s="29" t="s">
        <v>1003</v>
      </c>
      <c r="E504" s="29" t="s">
        <v>1003</v>
      </c>
      <c r="F504" s="30" t="s">
        <v>4263</v>
      </c>
      <c r="G504" s="30" t="s">
        <v>5484</v>
      </c>
      <c r="H504" s="29" t="s">
        <v>4264</v>
      </c>
      <c r="I504" s="29" t="s">
        <v>4265</v>
      </c>
      <c r="J504" s="30">
        <v>6594</v>
      </c>
    </row>
    <row r="505" spans="2:10" x14ac:dyDescent="0.25">
      <c r="B505" s="32">
        <v>500</v>
      </c>
      <c r="C505" s="28" t="s">
        <v>1004</v>
      </c>
      <c r="D505" s="29" t="s">
        <v>1005</v>
      </c>
      <c r="E505" s="29" t="s">
        <v>4722</v>
      </c>
      <c r="F505" s="30" t="s">
        <v>4263</v>
      </c>
      <c r="G505" s="30" t="s">
        <v>5484</v>
      </c>
      <c r="H505" s="29" t="s">
        <v>4264</v>
      </c>
      <c r="I505" s="29" t="s">
        <v>4265</v>
      </c>
      <c r="J505" s="30">
        <v>105</v>
      </c>
    </row>
    <row r="506" spans="2:10" x14ac:dyDescent="0.25">
      <c r="B506" s="32">
        <v>501</v>
      </c>
      <c r="C506" s="28" t="s">
        <v>1006</v>
      </c>
      <c r="D506" s="29" t="s">
        <v>1007</v>
      </c>
      <c r="E506" s="29" t="s">
        <v>4723</v>
      </c>
      <c r="F506" s="30" t="s">
        <v>4269</v>
      </c>
      <c r="G506" s="30" t="s">
        <v>5482</v>
      </c>
      <c r="H506" s="29" t="s">
        <v>4264</v>
      </c>
      <c r="I506" s="29" t="s">
        <v>4265</v>
      </c>
      <c r="J506" s="30">
        <v>54</v>
      </c>
    </row>
    <row r="507" spans="2:10" x14ac:dyDescent="0.25">
      <c r="B507" s="32">
        <v>502</v>
      </c>
      <c r="C507" s="28" t="s">
        <v>1008</v>
      </c>
      <c r="D507" s="29" t="s">
        <v>1009</v>
      </c>
      <c r="E507" s="29" t="s">
        <v>4724</v>
      </c>
      <c r="F507" s="30" t="s">
        <v>4269</v>
      </c>
      <c r="G507" s="30" t="s">
        <v>5482</v>
      </c>
      <c r="H507" s="29" t="s">
        <v>4264</v>
      </c>
      <c r="I507" s="29" t="s">
        <v>4265</v>
      </c>
      <c r="J507" s="30">
        <v>108</v>
      </c>
    </row>
    <row r="508" spans="2:10" x14ac:dyDescent="0.25">
      <c r="B508" s="32">
        <v>503</v>
      </c>
      <c r="C508" s="28" t="s">
        <v>1010</v>
      </c>
      <c r="D508" s="29" t="s">
        <v>1011</v>
      </c>
      <c r="E508" s="29" t="s">
        <v>1011</v>
      </c>
      <c r="F508" s="30" t="s">
        <v>4269</v>
      </c>
      <c r="G508" s="30" t="s">
        <v>5482</v>
      </c>
      <c r="H508" s="29" t="s">
        <v>4264</v>
      </c>
      <c r="I508" s="29" t="s">
        <v>4265</v>
      </c>
      <c r="J508" s="30">
        <v>1641</v>
      </c>
    </row>
    <row r="509" spans="2:10" x14ac:dyDescent="0.25">
      <c r="B509" s="32">
        <v>504</v>
      </c>
      <c r="C509" s="28" t="s">
        <v>1012</v>
      </c>
      <c r="D509" s="29" t="s">
        <v>1013</v>
      </c>
      <c r="E509" s="29" t="s">
        <v>1013</v>
      </c>
      <c r="F509" s="30" t="s">
        <v>4269</v>
      </c>
      <c r="G509" s="30" t="s">
        <v>5482</v>
      </c>
      <c r="H509" s="29" t="s">
        <v>4264</v>
      </c>
      <c r="I509" s="29" t="s">
        <v>4265</v>
      </c>
      <c r="J509" s="30">
        <v>0</v>
      </c>
    </row>
    <row r="510" spans="2:10" x14ac:dyDescent="0.25">
      <c r="B510" s="32">
        <v>505</v>
      </c>
      <c r="C510" s="28" t="s">
        <v>1014</v>
      </c>
      <c r="D510" s="29" t="s">
        <v>1015</v>
      </c>
      <c r="E510" s="29" t="s">
        <v>4725</v>
      </c>
      <c r="F510" s="30" t="s">
        <v>4269</v>
      </c>
      <c r="G510" s="30" t="s">
        <v>5482</v>
      </c>
      <c r="H510" s="29" t="s">
        <v>4264</v>
      </c>
      <c r="I510" s="29" t="s">
        <v>4265</v>
      </c>
      <c r="J510" s="30">
        <v>24</v>
      </c>
    </row>
    <row r="511" spans="2:10" x14ac:dyDescent="0.25">
      <c r="B511" s="32">
        <v>506</v>
      </c>
      <c r="C511" s="28" t="s">
        <v>1016</v>
      </c>
      <c r="D511" s="29" t="s">
        <v>1017</v>
      </c>
      <c r="E511" s="29" t="s">
        <v>1017</v>
      </c>
      <c r="F511" s="30" t="s">
        <v>4269</v>
      </c>
      <c r="G511" s="30" t="s">
        <v>5482</v>
      </c>
      <c r="H511" s="29" t="s">
        <v>4264</v>
      </c>
      <c r="I511" s="29" t="s">
        <v>4265</v>
      </c>
      <c r="J511" s="30">
        <v>282</v>
      </c>
    </row>
    <row r="512" spans="2:10" x14ac:dyDescent="0.25">
      <c r="B512" s="32">
        <v>507</v>
      </c>
      <c r="C512" s="28" t="s">
        <v>1018</v>
      </c>
      <c r="D512" s="29" t="s">
        <v>1019</v>
      </c>
      <c r="E512" s="29" t="s">
        <v>4726</v>
      </c>
      <c r="F512" s="30" t="s">
        <v>4269</v>
      </c>
      <c r="G512" s="30" t="s">
        <v>5482</v>
      </c>
      <c r="H512" s="29" t="s">
        <v>4264</v>
      </c>
      <c r="I512" s="29" t="s">
        <v>4265</v>
      </c>
      <c r="J512" s="30">
        <v>60</v>
      </c>
    </row>
    <row r="513" spans="2:10" x14ac:dyDescent="0.25">
      <c r="B513" s="32">
        <v>508</v>
      </c>
      <c r="C513" s="28" t="s">
        <v>1020</v>
      </c>
      <c r="D513" s="29" t="s">
        <v>1021</v>
      </c>
      <c r="E513" s="29" t="s">
        <v>1021</v>
      </c>
      <c r="F513" s="30" t="s">
        <v>4269</v>
      </c>
      <c r="G513" s="30" t="s">
        <v>5482</v>
      </c>
      <c r="H513" s="29" t="s">
        <v>4264</v>
      </c>
      <c r="I513" s="29" t="s">
        <v>4265</v>
      </c>
      <c r="J513" s="30">
        <v>24</v>
      </c>
    </row>
    <row r="514" spans="2:10" x14ac:dyDescent="0.25">
      <c r="B514" s="32">
        <v>509</v>
      </c>
      <c r="C514" s="28" t="s">
        <v>1022</v>
      </c>
      <c r="D514" s="29" t="s">
        <v>1023</v>
      </c>
      <c r="E514" s="29" t="s">
        <v>4727</v>
      </c>
      <c r="F514" s="30" t="s">
        <v>4267</v>
      </c>
      <c r="G514" s="30" t="s">
        <v>5492</v>
      </c>
      <c r="H514" s="29" t="s">
        <v>4264</v>
      </c>
      <c r="I514" s="29" t="s">
        <v>4265</v>
      </c>
      <c r="J514" s="30">
        <v>864</v>
      </c>
    </row>
    <row r="515" spans="2:10" x14ac:dyDescent="0.25">
      <c r="B515" s="32">
        <v>510</v>
      </c>
      <c r="C515" s="28" t="s">
        <v>1024</v>
      </c>
      <c r="D515" s="29" t="s">
        <v>1025</v>
      </c>
      <c r="E515" s="29" t="s">
        <v>4728</v>
      </c>
      <c r="F515" s="30" t="s">
        <v>4324</v>
      </c>
      <c r="G515" s="30" t="s">
        <v>5481</v>
      </c>
      <c r="H515" s="29" t="s">
        <v>4264</v>
      </c>
      <c r="I515" s="29" t="s">
        <v>4265</v>
      </c>
      <c r="J515" s="30">
        <v>76</v>
      </c>
    </row>
    <row r="516" spans="2:10" x14ac:dyDescent="0.25">
      <c r="B516" s="32">
        <v>511</v>
      </c>
      <c r="C516" s="28" t="s">
        <v>1026</v>
      </c>
      <c r="D516" s="29" t="s">
        <v>1027</v>
      </c>
      <c r="E516" s="29" t="s">
        <v>1027</v>
      </c>
      <c r="F516" s="30" t="s">
        <v>4269</v>
      </c>
      <c r="G516" s="30" t="s">
        <v>5482</v>
      </c>
      <c r="H516" s="29" t="s">
        <v>4264</v>
      </c>
      <c r="I516" s="29" t="s">
        <v>4265</v>
      </c>
      <c r="J516" s="30">
        <v>16</v>
      </c>
    </row>
    <row r="517" spans="2:10" x14ac:dyDescent="0.25">
      <c r="B517" s="32">
        <v>512</v>
      </c>
      <c r="C517" s="28" t="s">
        <v>1028</v>
      </c>
      <c r="D517" s="29" t="s">
        <v>1029</v>
      </c>
      <c r="E517" s="29" t="s">
        <v>4729</v>
      </c>
      <c r="F517" s="30" t="s">
        <v>4269</v>
      </c>
      <c r="G517" s="30" t="s">
        <v>5482</v>
      </c>
      <c r="H517" s="29" t="s">
        <v>4264</v>
      </c>
      <c r="I517" s="29" t="s">
        <v>4265</v>
      </c>
      <c r="J517" s="30">
        <v>0</v>
      </c>
    </row>
    <row r="518" spans="2:10" x14ac:dyDescent="0.25">
      <c r="B518" s="32">
        <v>513</v>
      </c>
      <c r="C518" s="28" t="s">
        <v>1030</v>
      </c>
      <c r="D518" s="29" t="s">
        <v>1031</v>
      </c>
      <c r="E518" s="29" t="s">
        <v>4730</v>
      </c>
      <c r="F518" s="30" t="s">
        <v>4269</v>
      </c>
      <c r="G518" s="30" t="s">
        <v>5482</v>
      </c>
      <c r="H518" s="29" t="s">
        <v>4264</v>
      </c>
      <c r="I518" s="29" t="s">
        <v>4265</v>
      </c>
      <c r="J518" s="30">
        <v>508</v>
      </c>
    </row>
    <row r="519" spans="2:10" x14ac:dyDescent="0.25">
      <c r="B519" s="32">
        <v>514</v>
      </c>
      <c r="C519" s="28" t="s">
        <v>1032</v>
      </c>
      <c r="D519" s="29" t="s">
        <v>1033</v>
      </c>
      <c r="E519" s="29" t="s">
        <v>4731</v>
      </c>
      <c r="F519" s="30" t="s">
        <v>4267</v>
      </c>
      <c r="G519" s="30" t="s">
        <v>5492</v>
      </c>
      <c r="H519" s="29" t="s">
        <v>4264</v>
      </c>
      <c r="I519" s="29" t="s">
        <v>4265</v>
      </c>
      <c r="J519" s="30">
        <v>156</v>
      </c>
    </row>
    <row r="520" spans="2:10" x14ac:dyDescent="0.25">
      <c r="B520" s="32">
        <v>515</v>
      </c>
      <c r="C520" s="28" t="s">
        <v>1034</v>
      </c>
      <c r="D520" s="29" t="s">
        <v>1035</v>
      </c>
      <c r="E520" s="29" t="s">
        <v>4732</v>
      </c>
      <c r="F520" s="30" t="s">
        <v>4283</v>
      </c>
      <c r="G520" s="30" t="s">
        <v>5503</v>
      </c>
      <c r="H520" s="29" t="s">
        <v>4264</v>
      </c>
      <c r="I520" s="29" t="s">
        <v>4265</v>
      </c>
      <c r="J520" s="30">
        <v>52</v>
      </c>
    </row>
    <row r="521" spans="2:10" x14ac:dyDescent="0.25">
      <c r="B521" s="32">
        <v>516</v>
      </c>
      <c r="C521" s="28" t="s">
        <v>1036</v>
      </c>
      <c r="D521" s="29" t="s">
        <v>1037</v>
      </c>
      <c r="E521" s="29" t="s">
        <v>4733</v>
      </c>
      <c r="F521" s="30" t="s">
        <v>4269</v>
      </c>
      <c r="G521" s="30" t="s">
        <v>5482</v>
      </c>
      <c r="H521" s="29" t="s">
        <v>4264</v>
      </c>
      <c r="I521" s="29" t="s">
        <v>4265</v>
      </c>
      <c r="J521" s="30">
        <v>492</v>
      </c>
    </row>
    <row r="522" spans="2:10" x14ac:dyDescent="0.25">
      <c r="B522" s="32">
        <v>517</v>
      </c>
      <c r="C522" s="28" t="s">
        <v>1038</v>
      </c>
      <c r="D522" s="29" t="s">
        <v>1039</v>
      </c>
      <c r="E522" s="29" t="s">
        <v>4734</v>
      </c>
      <c r="F522" s="30" t="s">
        <v>4271</v>
      </c>
      <c r="G522" s="30" t="s">
        <v>5489</v>
      </c>
      <c r="H522" s="29" t="s">
        <v>4264</v>
      </c>
      <c r="I522" s="29" t="s">
        <v>4265</v>
      </c>
      <c r="J522" s="30">
        <v>62025</v>
      </c>
    </row>
    <row r="523" spans="2:10" x14ac:dyDescent="0.25">
      <c r="B523" s="32">
        <v>518</v>
      </c>
      <c r="C523" s="28" t="s">
        <v>1040</v>
      </c>
      <c r="D523" s="29" t="s">
        <v>1041</v>
      </c>
      <c r="E523" s="29" t="s">
        <v>1041</v>
      </c>
      <c r="F523" s="30" t="s">
        <v>4269</v>
      </c>
      <c r="G523" s="30" t="s">
        <v>5482</v>
      </c>
      <c r="H523" s="29" t="s">
        <v>4264</v>
      </c>
      <c r="I523" s="29" t="s">
        <v>4265</v>
      </c>
      <c r="J523" s="30">
        <v>39</v>
      </c>
    </row>
    <row r="524" spans="2:10" x14ac:dyDescent="0.25">
      <c r="B524" s="32">
        <v>519</v>
      </c>
      <c r="C524" s="28" t="s">
        <v>1042</v>
      </c>
      <c r="D524" s="29" t="s">
        <v>1043</v>
      </c>
      <c r="E524" s="29" t="s">
        <v>4735</v>
      </c>
      <c r="F524" s="30" t="s">
        <v>4736</v>
      </c>
      <c r="G524" s="30" t="s">
        <v>5495</v>
      </c>
      <c r="H524" s="29" t="s">
        <v>4264</v>
      </c>
      <c r="I524" s="29" t="s">
        <v>4265</v>
      </c>
      <c r="J524" s="30">
        <v>120</v>
      </c>
    </row>
    <row r="525" spans="2:10" x14ac:dyDescent="0.25">
      <c r="B525" s="32">
        <v>520</v>
      </c>
      <c r="C525" s="28" t="s">
        <v>1044</v>
      </c>
      <c r="D525" s="29" t="s">
        <v>1045</v>
      </c>
      <c r="E525" s="29" t="s">
        <v>1045</v>
      </c>
      <c r="F525" s="30" t="s">
        <v>4269</v>
      </c>
      <c r="G525" s="30" t="s">
        <v>5482</v>
      </c>
      <c r="H525" s="29" t="s">
        <v>4264</v>
      </c>
      <c r="I525" s="29" t="s">
        <v>4265</v>
      </c>
      <c r="J525" s="30">
        <v>495</v>
      </c>
    </row>
    <row r="526" spans="2:10" x14ac:dyDescent="0.25">
      <c r="B526" s="32">
        <v>521</v>
      </c>
      <c r="C526" s="28" t="s">
        <v>1046</v>
      </c>
      <c r="D526" s="29" t="s">
        <v>1047</v>
      </c>
      <c r="E526" s="29" t="s">
        <v>4737</v>
      </c>
      <c r="F526" s="30" t="s">
        <v>4267</v>
      </c>
      <c r="G526" s="30" t="s">
        <v>5492</v>
      </c>
      <c r="H526" s="29" t="s">
        <v>4264</v>
      </c>
      <c r="I526" s="29" t="s">
        <v>4265</v>
      </c>
      <c r="J526" s="30">
        <v>0</v>
      </c>
    </row>
    <row r="527" spans="2:10" x14ac:dyDescent="0.25">
      <c r="B527" s="32">
        <v>522</v>
      </c>
      <c r="C527" s="28" t="s">
        <v>1048</v>
      </c>
      <c r="D527" s="29" t="s">
        <v>1049</v>
      </c>
      <c r="E527" s="29" t="s">
        <v>4738</v>
      </c>
      <c r="F527" s="30" t="s">
        <v>4269</v>
      </c>
      <c r="G527" s="30" t="s">
        <v>5482</v>
      </c>
      <c r="H527" s="29" t="s">
        <v>4264</v>
      </c>
      <c r="I527" s="29" t="s">
        <v>4265</v>
      </c>
      <c r="J527" s="30">
        <v>5322</v>
      </c>
    </row>
    <row r="528" spans="2:10" x14ac:dyDescent="0.25">
      <c r="B528" s="32">
        <v>523</v>
      </c>
      <c r="C528" s="28" t="s">
        <v>1050</v>
      </c>
      <c r="D528" s="29" t="s">
        <v>1051</v>
      </c>
      <c r="E528" s="29" t="s">
        <v>4739</v>
      </c>
      <c r="F528" s="30" t="s">
        <v>4263</v>
      </c>
      <c r="G528" s="30" t="s">
        <v>5484</v>
      </c>
      <c r="H528" s="29" t="s">
        <v>4264</v>
      </c>
      <c r="I528" s="29" t="s">
        <v>4265</v>
      </c>
      <c r="J528" s="30">
        <v>1332</v>
      </c>
    </row>
    <row r="529" spans="2:10" x14ac:dyDescent="0.25">
      <c r="B529" s="32">
        <v>524</v>
      </c>
      <c r="C529" s="28" t="s">
        <v>1052</v>
      </c>
      <c r="D529" s="29" t="s">
        <v>1053</v>
      </c>
      <c r="E529" s="29" t="s">
        <v>4740</v>
      </c>
      <c r="F529" s="30" t="s">
        <v>4271</v>
      </c>
      <c r="G529" s="30" t="s">
        <v>5489</v>
      </c>
      <c r="H529" s="29" t="s">
        <v>4264</v>
      </c>
      <c r="I529" s="29" t="s">
        <v>4265</v>
      </c>
      <c r="J529" s="30">
        <v>24</v>
      </c>
    </row>
    <row r="530" spans="2:10" x14ac:dyDescent="0.25">
      <c r="B530" s="32">
        <v>525</v>
      </c>
      <c r="C530" s="28" t="s">
        <v>1054</v>
      </c>
      <c r="D530" s="29" t="s">
        <v>1055</v>
      </c>
      <c r="E530" s="29" t="s">
        <v>4741</v>
      </c>
      <c r="F530" s="30" t="s">
        <v>4271</v>
      </c>
      <c r="G530" s="30" t="s">
        <v>5489</v>
      </c>
      <c r="H530" s="29" t="s">
        <v>4264</v>
      </c>
      <c r="I530" s="29" t="s">
        <v>4265</v>
      </c>
      <c r="J530" s="30">
        <v>24</v>
      </c>
    </row>
    <row r="531" spans="2:10" x14ac:dyDescent="0.25">
      <c r="B531" s="32">
        <v>526</v>
      </c>
      <c r="C531" s="28" t="s">
        <v>1056</v>
      </c>
      <c r="D531" s="29" t="s">
        <v>1057</v>
      </c>
      <c r="E531" s="29" t="s">
        <v>1057</v>
      </c>
      <c r="F531" s="30" t="s">
        <v>4269</v>
      </c>
      <c r="G531" s="30" t="s">
        <v>5482</v>
      </c>
      <c r="H531" s="29" t="s">
        <v>4264</v>
      </c>
      <c r="I531" s="29" t="s">
        <v>4265</v>
      </c>
      <c r="J531" s="30">
        <v>138</v>
      </c>
    </row>
    <row r="532" spans="2:10" x14ac:dyDescent="0.25">
      <c r="B532" s="32">
        <v>527</v>
      </c>
      <c r="C532" s="28" t="s">
        <v>1058</v>
      </c>
      <c r="D532" s="29" t="s">
        <v>1059</v>
      </c>
      <c r="E532" s="29" t="s">
        <v>4742</v>
      </c>
      <c r="F532" s="30" t="s">
        <v>4263</v>
      </c>
      <c r="G532" s="30" t="s">
        <v>5484</v>
      </c>
      <c r="H532" s="29" t="s">
        <v>4264</v>
      </c>
      <c r="I532" s="29" t="s">
        <v>4265</v>
      </c>
      <c r="J532" s="30">
        <v>0</v>
      </c>
    </row>
    <row r="533" spans="2:10" x14ac:dyDescent="0.25">
      <c r="B533" s="32">
        <v>528</v>
      </c>
      <c r="C533" s="28" t="s">
        <v>1060</v>
      </c>
      <c r="D533" s="29" t="s">
        <v>1061</v>
      </c>
      <c r="E533" s="29" t="s">
        <v>4743</v>
      </c>
      <c r="F533" s="30" t="s">
        <v>4269</v>
      </c>
      <c r="G533" s="30" t="s">
        <v>5482</v>
      </c>
      <c r="H533" s="29" t="s">
        <v>4264</v>
      </c>
      <c r="I533" s="29" t="s">
        <v>4265</v>
      </c>
      <c r="J533" s="30">
        <v>24</v>
      </c>
    </row>
    <row r="534" spans="2:10" x14ac:dyDescent="0.25">
      <c r="B534" s="32">
        <v>529</v>
      </c>
      <c r="C534" s="28" t="s">
        <v>1062</v>
      </c>
      <c r="D534" s="29" t="s">
        <v>1063</v>
      </c>
      <c r="E534" s="29" t="s">
        <v>4744</v>
      </c>
      <c r="F534" s="30" t="s">
        <v>4269</v>
      </c>
      <c r="G534" s="30" t="s">
        <v>5482</v>
      </c>
      <c r="H534" s="29" t="s">
        <v>4264</v>
      </c>
      <c r="I534" s="29" t="s">
        <v>4265</v>
      </c>
      <c r="J534" s="30">
        <v>120</v>
      </c>
    </row>
    <row r="535" spans="2:10" x14ac:dyDescent="0.25">
      <c r="B535" s="32">
        <v>530</v>
      </c>
      <c r="C535" s="28" t="s">
        <v>1064</v>
      </c>
      <c r="D535" s="29" t="s">
        <v>1065</v>
      </c>
      <c r="E535" s="29" t="s">
        <v>4745</v>
      </c>
      <c r="F535" s="30" t="s">
        <v>4269</v>
      </c>
      <c r="G535" s="30" t="s">
        <v>5482</v>
      </c>
      <c r="H535" s="29" t="s">
        <v>4264</v>
      </c>
      <c r="I535" s="29" t="s">
        <v>4265</v>
      </c>
      <c r="J535" s="30">
        <v>2292</v>
      </c>
    </row>
    <row r="536" spans="2:10" x14ac:dyDescent="0.25">
      <c r="B536" s="32">
        <v>531</v>
      </c>
      <c r="C536" s="28" t="s">
        <v>1066</v>
      </c>
      <c r="D536" s="29" t="s">
        <v>1067</v>
      </c>
      <c r="E536" s="29" t="s">
        <v>4746</v>
      </c>
      <c r="F536" s="30" t="s">
        <v>4269</v>
      </c>
      <c r="G536" s="30" t="s">
        <v>5482</v>
      </c>
      <c r="H536" s="29" t="s">
        <v>4264</v>
      </c>
      <c r="I536" s="29" t="s">
        <v>4265</v>
      </c>
      <c r="J536" s="30">
        <v>28</v>
      </c>
    </row>
    <row r="537" spans="2:10" x14ac:dyDescent="0.25">
      <c r="B537" s="32">
        <v>532</v>
      </c>
      <c r="C537" s="28" t="s">
        <v>1068</v>
      </c>
      <c r="D537" s="29" t="s">
        <v>1069</v>
      </c>
      <c r="E537" s="29" t="s">
        <v>1069</v>
      </c>
      <c r="F537" s="30" t="s">
        <v>4269</v>
      </c>
      <c r="G537" s="30" t="s">
        <v>5482</v>
      </c>
      <c r="H537" s="29" t="s">
        <v>4264</v>
      </c>
      <c r="I537" s="29" t="s">
        <v>4265</v>
      </c>
      <c r="J537" s="30">
        <v>5240</v>
      </c>
    </row>
    <row r="538" spans="2:10" x14ac:dyDescent="0.25">
      <c r="B538" s="32">
        <v>533</v>
      </c>
      <c r="C538" s="28" t="s">
        <v>1070</v>
      </c>
      <c r="D538" s="29" t="s">
        <v>1071</v>
      </c>
      <c r="E538" s="29" t="s">
        <v>1071</v>
      </c>
      <c r="F538" s="30" t="s">
        <v>4269</v>
      </c>
      <c r="G538" s="30" t="s">
        <v>5482</v>
      </c>
      <c r="H538" s="29" t="s">
        <v>4264</v>
      </c>
      <c r="I538" s="29" t="s">
        <v>4265</v>
      </c>
      <c r="J538" s="30">
        <v>540</v>
      </c>
    </row>
    <row r="539" spans="2:10" x14ac:dyDescent="0.25">
      <c r="B539" s="32">
        <v>534</v>
      </c>
      <c r="C539" s="28" t="s">
        <v>1072</v>
      </c>
      <c r="D539" s="29" t="s">
        <v>1073</v>
      </c>
      <c r="E539" s="29" t="s">
        <v>4747</v>
      </c>
      <c r="F539" s="30" t="s">
        <v>4269</v>
      </c>
      <c r="G539" s="30" t="s">
        <v>5482</v>
      </c>
      <c r="H539" s="29" t="s">
        <v>4264</v>
      </c>
      <c r="I539" s="29" t="s">
        <v>4265</v>
      </c>
      <c r="J539" s="30">
        <v>12</v>
      </c>
    </row>
    <row r="540" spans="2:10" x14ac:dyDescent="0.25">
      <c r="B540" s="32">
        <v>535</v>
      </c>
      <c r="C540" s="28" t="s">
        <v>1074</v>
      </c>
      <c r="D540" s="29" t="s">
        <v>1075</v>
      </c>
      <c r="E540" s="29" t="s">
        <v>4748</v>
      </c>
      <c r="F540" s="30" t="s">
        <v>4269</v>
      </c>
      <c r="G540" s="30" t="s">
        <v>5482</v>
      </c>
      <c r="H540" s="29" t="s">
        <v>4264</v>
      </c>
      <c r="I540" s="29" t="s">
        <v>4265</v>
      </c>
      <c r="J540" s="30">
        <v>0</v>
      </c>
    </row>
    <row r="541" spans="2:10" ht="22.5" x14ac:dyDescent="0.25">
      <c r="B541" s="32">
        <v>536</v>
      </c>
      <c r="C541" s="28" t="s">
        <v>1076</v>
      </c>
      <c r="D541" s="29" t="s">
        <v>1077</v>
      </c>
      <c r="E541" s="29" t="s">
        <v>4749</v>
      </c>
      <c r="F541" s="30" t="s">
        <v>4611</v>
      </c>
      <c r="G541" s="30" t="s">
        <v>5496</v>
      </c>
      <c r="H541" s="29" t="s">
        <v>4264</v>
      </c>
      <c r="I541" s="29" t="s">
        <v>4265</v>
      </c>
      <c r="J541" s="30">
        <v>876</v>
      </c>
    </row>
    <row r="542" spans="2:10" x14ac:dyDescent="0.25">
      <c r="B542" s="32">
        <v>537</v>
      </c>
      <c r="C542" s="28" t="s">
        <v>1078</v>
      </c>
      <c r="D542" s="29" t="s">
        <v>1079</v>
      </c>
      <c r="E542" s="29" t="s">
        <v>4750</v>
      </c>
      <c r="F542" s="30" t="s">
        <v>4269</v>
      </c>
      <c r="G542" s="30" t="s">
        <v>5482</v>
      </c>
      <c r="H542" s="29" t="s">
        <v>4264</v>
      </c>
      <c r="I542" s="29" t="s">
        <v>4265</v>
      </c>
      <c r="J542" s="30">
        <v>84</v>
      </c>
    </row>
    <row r="543" spans="2:10" x14ac:dyDescent="0.25">
      <c r="B543" s="32">
        <v>538</v>
      </c>
      <c r="C543" s="28" t="s">
        <v>1080</v>
      </c>
      <c r="D543" s="29" t="s">
        <v>1081</v>
      </c>
      <c r="E543" s="29" t="s">
        <v>4751</v>
      </c>
      <c r="F543" s="30" t="s">
        <v>4269</v>
      </c>
      <c r="G543" s="30" t="s">
        <v>5482</v>
      </c>
      <c r="H543" s="29" t="s">
        <v>4264</v>
      </c>
      <c r="I543" s="29" t="s">
        <v>4265</v>
      </c>
      <c r="J543" s="30">
        <v>420</v>
      </c>
    </row>
    <row r="544" spans="2:10" x14ac:dyDescent="0.25">
      <c r="B544" s="32">
        <v>539</v>
      </c>
      <c r="C544" s="28" t="s">
        <v>1082</v>
      </c>
      <c r="D544" s="29" t="s">
        <v>1083</v>
      </c>
      <c r="E544" s="29" t="s">
        <v>1083</v>
      </c>
      <c r="F544" s="30" t="s">
        <v>4269</v>
      </c>
      <c r="G544" s="30" t="s">
        <v>5482</v>
      </c>
      <c r="H544" s="29" t="s">
        <v>4264</v>
      </c>
      <c r="I544" s="29" t="s">
        <v>4265</v>
      </c>
      <c r="J544" s="30">
        <v>23376</v>
      </c>
    </row>
    <row r="545" spans="2:10" x14ac:dyDescent="0.25">
      <c r="B545" s="32">
        <v>540</v>
      </c>
      <c r="C545" s="28" t="s">
        <v>1084</v>
      </c>
      <c r="D545" s="29" t="s">
        <v>1085</v>
      </c>
      <c r="E545" s="29" t="s">
        <v>4752</v>
      </c>
      <c r="F545" s="30" t="s">
        <v>4269</v>
      </c>
      <c r="G545" s="30" t="s">
        <v>5482</v>
      </c>
      <c r="H545" s="29" t="s">
        <v>4264</v>
      </c>
      <c r="I545" s="29" t="s">
        <v>4265</v>
      </c>
      <c r="J545" s="30">
        <v>100</v>
      </c>
    </row>
    <row r="546" spans="2:10" x14ac:dyDescent="0.25">
      <c r="B546" s="32">
        <v>541</v>
      </c>
      <c r="C546" s="28" t="s">
        <v>1086</v>
      </c>
      <c r="D546" s="29" t="s">
        <v>1087</v>
      </c>
      <c r="E546" s="29" t="s">
        <v>4753</v>
      </c>
      <c r="F546" s="30" t="s">
        <v>4269</v>
      </c>
      <c r="G546" s="30" t="s">
        <v>5482</v>
      </c>
      <c r="H546" s="29" t="s">
        <v>4264</v>
      </c>
      <c r="I546" s="29" t="s">
        <v>4265</v>
      </c>
      <c r="J546" s="30">
        <v>24</v>
      </c>
    </row>
    <row r="547" spans="2:10" x14ac:dyDescent="0.25">
      <c r="B547" s="32">
        <v>542</v>
      </c>
      <c r="C547" s="28" t="s">
        <v>1088</v>
      </c>
      <c r="D547" s="29" t="s">
        <v>1089</v>
      </c>
      <c r="E547" s="29" t="s">
        <v>4754</v>
      </c>
      <c r="F547" s="30" t="s">
        <v>4269</v>
      </c>
      <c r="G547" s="30" t="s">
        <v>5482</v>
      </c>
      <c r="H547" s="29" t="s">
        <v>4264</v>
      </c>
      <c r="I547" s="29" t="s">
        <v>4265</v>
      </c>
      <c r="J547" s="30">
        <v>96</v>
      </c>
    </row>
    <row r="548" spans="2:10" x14ac:dyDescent="0.25">
      <c r="B548" s="32">
        <v>543</v>
      </c>
      <c r="C548" s="28" t="s">
        <v>1090</v>
      </c>
      <c r="D548" s="29" t="s">
        <v>1091</v>
      </c>
      <c r="E548" s="29" t="s">
        <v>4755</v>
      </c>
      <c r="F548" s="30" t="s">
        <v>4269</v>
      </c>
      <c r="G548" s="30" t="s">
        <v>5482</v>
      </c>
      <c r="H548" s="29" t="s">
        <v>4264</v>
      </c>
      <c r="I548" s="29" t="s">
        <v>4265</v>
      </c>
      <c r="J548" s="30">
        <v>12</v>
      </c>
    </row>
    <row r="549" spans="2:10" x14ac:dyDescent="0.25">
      <c r="B549" s="32">
        <v>544</v>
      </c>
      <c r="C549" s="28" t="s">
        <v>1092</v>
      </c>
      <c r="D549" s="29" t="s">
        <v>1093</v>
      </c>
      <c r="E549" s="29" t="s">
        <v>4756</v>
      </c>
      <c r="F549" s="30" t="s">
        <v>4267</v>
      </c>
      <c r="G549" s="30" t="s">
        <v>5492</v>
      </c>
      <c r="H549" s="29" t="s">
        <v>4264</v>
      </c>
      <c r="I549" s="29" t="s">
        <v>4265</v>
      </c>
      <c r="J549" s="30">
        <v>192</v>
      </c>
    </row>
    <row r="550" spans="2:10" x14ac:dyDescent="0.25">
      <c r="B550" s="32">
        <v>545</v>
      </c>
      <c r="C550" s="28" t="s">
        <v>1094</v>
      </c>
      <c r="D550" s="29" t="s">
        <v>1095</v>
      </c>
      <c r="E550" s="29" t="s">
        <v>4757</v>
      </c>
      <c r="F550" s="30" t="s">
        <v>4273</v>
      </c>
      <c r="G550" s="30" t="s">
        <v>5486</v>
      </c>
      <c r="H550" s="29" t="s">
        <v>4264</v>
      </c>
      <c r="I550" s="29" t="s">
        <v>4265</v>
      </c>
      <c r="J550" s="30">
        <v>360</v>
      </c>
    </row>
    <row r="551" spans="2:10" x14ac:dyDescent="0.25">
      <c r="B551" s="32">
        <v>546</v>
      </c>
      <c r="C551" s="28" t="s">
        <v>1096</v>
      </c>
      <c r="D551" s="29" t="s">
        <v>1097</v>
      </c>
      <c r="E551" s="29" t="s">
        <v>4758</v>
      </c>
      <c r="F551" s="30" t="s">
        <v>4273</v>
      </c>
      <c r="G551" s="30" t="s">
        <v>5486</v>
      </c>
      <c r="H551" s="29" t="s">
        <v>4264</v>
      </c>
      <c r="I551" s="29" t="s">
        <v>4265</v>
      </c>
      <c r="J551" s="30">
        <v>360</v>
      </c>
    </row>
    <row r="552" spans="2:10" x14ac:dyDescent="0.25">
      <c r="B552" s="32">
        <v>547</v>
      </c>
      <c r="C552" s="28" t="s">
        <v>1098</v>
      </c>
      <c r="D552" s="29" t="s">
        <v>1099</v>
      </c>
      <c r="E552" s="29" t="s">
        <v>4759</v>
      </c>
      <c r="F552" s="30" t="s">
        <v>4273</v>
      </c>
      <c r="G552" s="30" t="s">
        <v>5486</v>
      </c>
      <c r="H552" s="29" t="s">
        <v>4264</v>
      </c>
      <c r="I552" s="29" t="s">
        <v>4265</v>
      </c>
      <c r="J552" s="30">
        <v>252</v>
      </c>
    </row>
    <row r="553" spans="2:10" x14ac:dyDescent="0.25">
      <c r="B553" s="32">
        <v>548</v>
      </c>
      <c r="C553" s="28" t="s">
        <v>1100</v>
      </c>
      <c r="D553" s="29" t="s">
        <v>1101</v>
      </c>
      <c r="E553" s="29" t="s">
        <v>4760</v>
      </c>
      <c r="F553" s="30" t="s">
        <v>4263</v>
      </c>
      <c r="G553" s="30" t="s">
        <v>5484</v>
      </c>
      <c r="H553" s="29" t="s">
        <v>4264</v>
      </c>
      <c r="I553" s="29" t="s">
        <v>4265</v>
      </c>
      <c r="J553" s="30">
        <v>0</v>
      </c>
    </row>
    <row r="554" spans="2:10" x14ac:dyDescent="0.25">
      <c r="B554" s="32">
        <v>549</v>
      </c>
      <c r="C554" s="28" t="s">
        <v>1102</v>
      </c>
      <c r="D554" s="29" t="s">
        <v>1103</v>
      </c>
      <c r="E554" s="29" t="s">
        <v>4761</v>
      </c>
      <c r="F554" s="30" t="s">
        <v>4269</v>
      </c>
      <c r="G554" s="30" t="s">
        <v>5482</v>
      </c>
      <c r="H554" s="29" t="s">
        <v>4264</v>
      </c>
      <c r="I554" s="29" t="s">
        <v>4265</v>
      </c>
      <c r="J554" s="30">
        <v>1062</v>
      </c>
    </row>
    <row r="555" spans="2:10" x14ac:dyDescent="0.25">
      <c r="B555" s="32">
        <v>550</v>
      </c>
      <c r="C555" s="28" t="s">
        <v>1104</v>
      </c>
      <c r="D555" s="29" t="s">
        <v>1105</v>
      </c>
      <c r="E555" s="29" t="s">
        <v>4762</v>
      </c>
      <c r="F555" s="30" t="s">
        <v>4269</v>
      </c>
      <c r="G555" s="30" t="s">
        <v>5482</v>
      </c>
      <c r="H555" s="29" t="s">
        <v>4264</v>
      </c>
      <c r="I555" s="29" t="s">
        <v>4265</v>
      </c>
      <c r="J555" s="30">
        <v>120</v>
      </c>
    </row>
    <row r="556" spans="2:10" x14ac:dyDescent="0.25">
      <c r="B556" s="32">
        <v>551</v>
      </c>
      <c r="C556" s="33" t="s">
        <v>1106</v>
      </c>
      <c r="D556" s="34" t="s">
        <v>1107</v>
      </c>
      <c r="E556" s="29" t="s">
        <v>1107</v>
      </c>
      <c r="F556" s="30" t="s">
        <v>4263</v>
      </c>
      <c r="G556" s="30" t="s">
        <v>5484</v>
      </c>
      <c r="H556" s="29" t="s">
        <v>4264</v>
      </c>
      <c r="I556" s="29" t="s">
        <v>4763</v>
      </c>
      <c r="J556" s="30">
        <v>12</v>
      </c>
    </row>
    <row r="557" spans="2:10" x14ac:dyDescent="0.25">
      <c r="B557" s="32">
        <v>552</v>
      </c>
      <c r="C557" s="28" t="s">
        <v>1108</v>
      </c>
      <c r="D557" s="29" t="s">
        <v>1109</v>
      </c>
      <c r="E557" s="29" t="s">
        <v>4764</v>
      </c>
      <c r="F557" s="30" t="s">
        <v>4269</v>
      </c>
      <c r="G557" s="30" t="s">
        <v>5482</v>
      </c>
      <c r="H557" s="29" t="s">
        <v>4264</v>
      </c>
      <c r="I557" s="29" t="s">
        <v>4265</v>
      </c>
      <c r="J557" s="30">
        <v>12</v>
      </c>
    </row>
    <row r="558" spans="2:10" x14ac:dyDescent="0.25">
      <c r="B558" s="32">
        <v>553</v>
      </c>
      <c r="C558" s="28" t="s">
        <v>1110</v>
      </c>
      <c r="D558" s="29" t="s">
        <v>1111</v>
      </c>
      <c r="E558" s="29" t="s">
        <v>4765</v>
      </c>
      <c r="F558" s="30" t="s">
        <v>4273</v>
      </c>
      <c r="G558" s="30" t="s">
        <v>5486</v>
      </c>
      <c r="H558" s="29" t="s">
        <v>4264</v>
      </c>
      <c r="I558" s="29" t="s">
        <v>4265</v>
      </c>
      <c r="J558" s="30">
        <v>360</v>
      </c>
    </row>
    <row r="559" spans="2:10" x14ac:dyDescent="0.25">
      <c r="B559" s="32">
        <v>554</v>
      </c>
      <c r="C559" s="28" t="s">
        <v>1112</v>
      </c>
      <c r="D559" s="29" t="s">
        <v>1113</v>
      </c>
      <c r="E559" s="29" t="s">
        <v>4766</v>
      </c>
      <c r="F559" s="30" t="s">
        <v>4263</v>
      </c>
      <c r="G559" s="30" t="s">
        <v>5484</v>
      </c>
      <c r="H559" s="29" t="s">
        <v>4264</v>
      </c>
      <c r="I559" s="29" t="s">
        <v>4265</v>
      </c>
      <c r="J559" s="30">
        <v>0</v>
      </c>
    </row>
    <row r="560" spans="2:10" x14ac:dyDescent="0.25">
      <c r="B560" s="32">
        <v>555</v>
      </c>
      <c r="C560" s="28" t="s">
        <v>1114</v>
      </c>
      <c r="D560" s="29" t="s">
        <v>1115</v>
      </c>
      <c r="E560" s="29" t="s">
        <v>4767</v>
      </c>
      <c r="F560" s="30" t="s">
        <v>4267</v>
      </c>
      <c r="G560" s="30" t="s">
        <v>5492</v>
      </c>
      <c r="H560" s="29" t="s">
        <v>4264</v>
      </c>
      <c r="I560" s="29" t="s">
        <v>4265</v>
      </c>
      <c r="J560" s="30">
        <v>336</v>
      </c>
    </row>
    <row r="561" spans="2:10" x14ac:dyDescent="0.25">
      <c r="B561" s="32">
        <v>556</v>
      </c>
      <c r="C561" s="28" t="s">
        <v>1116</v>
      </c>
      <c r="D561" s="29" t="s">
        <v>1117</v>
      </c>
      <c r="E561" s="29" t="s">
        <v>4768</v>
      </c>
      <c r="F561" s="30" t="s">
        <v>4269</v>
      </c>
      <c r="G561" s="30" t="s">
        <v>5482</v>
      </c>
      <c r="H561" s="29" t="s">
        <v>4264</v>
      </c>
      <c r="I561" s="29" t="s">
        <v>4265</v>
      </c>
      <c r="J561" s="30">
        <v>8223</v>
      </c>
    </row>
    <row r="562" spans="2:10" x14ac:dyDescent="0.25">
      <c r="B562" s="32">
        <v>557</v>
      </c>
      <c r="C562" s="28" t="s">
        <v>1118</v>
      </c>
      <c r="D562" s="29" t="s">
        <v>1119</v>
      </c>
      <c r="E562" s="29" t="s">
        <v>1119</v>
      </c>
      <c r="F562" s="30" t="s">
        <v>4269</v>
      </c>
      <c r="G562" s="30" t="s">
        <v>5482</v>
      </c>
      <c r="H562" s="29" t="s">
        <v>4264</v>
      </c>
      <c r="I562" s="29" t="s">
        <v>4265</v>
      </c>
      <c r="J562" s="30">
        <v>6060</v>
      </c>
    </row>
    <row r="563" spans="2:10" x14ac:dyDescent="0.25">
      <c r="B563" s="32">
        <v>558</v>
      </c>
      <c r="C563" s="28" t="s">
        <v>1120</v>
      </c>
      <c r="D563" s="29" t="s">
        <v>1121</v>
      </c>
      <c r="E563" s="29" t="s">
        <v>4769</v>
      </c>
      <c r="F563" s="30" t="s">
        <v>4267</v>
      </c>
      <c r="G563" s="30" t="s">
        <v>5492</v>
      </c>
      <c r="H563" s="29" t="s">
        <v>4264</v>
      </c>
      <c r="I563" s="29" t="s">
        <v>4265</v>
      </c>
      <c r="J563" s="30">
        <v>1242</v>
      </c>
    </row>
    <row r="564" spans="2:10" x14ac:dyDescent="0.25">
      <c r="B564" s="32">
        <v>559</v>
      </c>
      <c r="C564" s="28" t="s">
        <v>1122</v>
      </c>
      <c r="D564" s="29" t="s">
        <v>1123</v>
      </c>
      <c r="E564" s="29" t="s">
        <v>4770</v>
      </c>
      <c r="F564" s="30" t="s">
        <v>4267</v>
      </c>
      <c r="G564" s="30" t="s">
        <v>5492</v>
      </c>
      <c r="H564" s="29" t="s">
        <v>4264</v>
      </c>
      <c r="I564" s="29" t="s">
        <v>4265</v>
      </c>
      <c r="J564" s="30">
        <v>3198</v>
      </c>
    </row>
    <row r="565" spans="2:10" x14ac:dyDescent="0.25">
      <c r="B565" s="32">
        <v>560</v>
      </c>
      <c r="C565" s="28" t="s">
        <v>1124</v>
      </c>
      <c r="D565" s="29" t="s">
        <v>1125</v>
      </c>
      <c r="E565" s="29" t="s">
        <v>4771</v>
      </c>
      <c r="F565" s="30" t="s">
        <v>4269</v>
      </c>
      <c r="G565" s="30" t="s">
        <v>5482</v>
      </c>
      <c r="H565" s="29" t="s">
        <v>4264</v>
      </c>
      <c r="I565" s="29" t="s">
        <v>4265</v>
      </c>
      <c r="J565" s="30">
        <v>1998</v>
      </c>
    </row>
    <row r="566" spans="2:10" x14ac:dyDescent="0.25">
      <c r="B566" s="32">
        <v>561</v>
      </c>
      <c r="C566" s="28" t="s">
        <v>1126</v>
      </c>
      <c r="D566" s="29" t="s">
        <v>1127</v>
      </c>
      <c r="E566" s="29" t="s">
        <v>1127</v>
      </c>
      <c r="F566" s="30" t="s">
        <v>4269</v>
      </c>
      <c r="G566" s="30" t="s">
        <v>5482</v>
      </c>
      <c r="H566" s="29" t="s">
        <v>4264</v>
      </c>
      <c r="I566" s="29" t="s">
        <v>4265</v>
      </c>
      <c r="J566" s="30">
        <v>0</v>
      </c>
    </row>
    <row r="567" spans="2:10" x14ac:dyDescent="0.25">
      <c r="B567" s="32">
        <v>562</v>
      </c>
      <c r="C567" s="28" t="s">
        <v>1128</v>
      </c>
      <c r="D567" s="29" t="s">
        <v>1129</v>
      </c>
      <c r="E567" s="29" t="s">
        <v>4772</v>
      </c>
      <c r="F567" s="30" t="s">
        <v>4271</v>
      </c>
      <c r="G567" s="30" t="s">
        <v>5489</v>
      </c>
      <c r="H567" s="29" t="s">
        <v>4264</v>
      </c>
      <c r="I567" s="29" t="s">
        <v>4265</v>
      </c>
      <c r="J567" s="30">
        <v>915</v>
      </c>
    </row>
    <row r="568" spans="2:10" x14ac:dyDescent="0.25">
      <c r="B568" s="32">
        <v>563</v>
      </c>
      <c r="C568" s="28" t="s">
        <v>1130</v>
      </c>
      <c r="D568" s="29" t="s">
        <v>1131</v>
      </c>
      <c r="E568" s="29" t="s">
        <v>4773</v>
      </c>
      <c r="F568" s="30" t="s">
        <v>4267</v>
      </c>
      <c r="G568" s="30" t="s">
        <v>5492</v>
      </c>
      <c r="H568" s="29" t="s">
        <v>4264</v>
      </c>
      <c r="I568" s="29" t="s">
        <v>4265</v>
      </c>
      <c r="J568" s="30">
        <v>114</v>
      </c>
    </row>
    <row r="569" spans="2:10" x14ac:dyDescent="0.25">
      <c r="B569" s="32">
        <v>564</v>
      </c>
      <c r="C569" s="28" t="s">
        <v>1132</v>
      </c>
      <c r="D569" s="29" t="s">
        <v>1133</v>
      </c>
      <c r="E569" s="29" t="s">
        <v>4774</v>
      </c>
      <c r="F569" s="30" t="s">
        <v>4269</v>
      </c>
      <c r="G569" s="30" t="s">
        <v>5482</v>
      </c>
      <c r="H569" s="29" t="s">
        <v>4264</v>
      </c>
      <c r="I569" s="29" t="s">
        <v>4265</v>
      </c>
      <c r="J569" s="30">
        <v>14616</v>
      </c>
    </row>
    <row r="570" spans="2:10" x14ac:dyDescent="0.25">
      <c r="B570" s="32">
        <v>565</v>
      </c>
      <c r="C570" s="28" t="s">
        <v>1134</v>
      </c>
      <c r="D570" s="29" t="s">
        <v>1135</v>
      </c>
      <c r="E570" s="29" t="s">
        <v>1135</v>
      </c>
      <c r="F570" s="30" t="s">
        <v>4267</v>
      </c>
      <c r="G570" s="30" t="s">
        <v>5492</v>
      </c>
      <c r="H570" s="29" t="s">
        <v>4264</v>
      </c>
      <c r="I570" s="29" t="s">
        <v>4265</v>
      </c>
      <c r="J570" s="30">
        <v>891</v>
      </c>
    </row>
    <row r="571" spans="2:10" x14ac:dyDescent="0.25">
      <c r="B571" s="32">
        <v>566</v>
      </c>
      <c r="C571" s="28" t="s">
        <v>1136</v>
      </c>
      <c r="D571" s="29" t="s">
        <v>1137</v>
      </c>
      <c r="E571" s="29" t="s">
        <v>4775</v>
      </c>
      <c r="F571" s="30" t="s">
        <v>4269</v>
      </c>
      <c r="G571" s="30" t="s">
        <v>5482</v>
      </c>
      <c r="H571" s="29" t="s">
        <v>4264</v>
      </c>
      <c r="I571" s="29" t="s">
        <v>4265</v>
      </c>
      <c r="J571" s="30">
        <v>39</v>
      </c>
    </row>
    <row r="572" spans="2:10" x14ac:dyDescent="0.25">
      <c r="B572" s="32">
        <v>567</v>
      </c>
      <c r="C572" s="28" t="s">
        <v>1138</v>
      </c>
      <c r="D572" s="29" t="s">
        <v>1139</v>
      </c>
      <c r="E572" s="29" t="s">
        <v>1139</v>
      </c>
      <c r="F572" s="30" t="s">
        <v>4267</v>
      </c>
      <c r="G572" s="30" t="s">
        <v>5492</v>
      </c>
      <c r="H572" s="29" t="s">
        <v>4264</v>
      </c>
      <c r="I572" s="29" t="s">
        <v>4265</v>
      </c>
      <c r="J572" s="30">
        <v>435</v>
      </c>
    </row>
    <row r="573" spans="2:10" x14ac:dyDescent="0.25">
      <c r="B573" s="32">
        <v>568</v>
      </c>
      <c r="C573" s="28" t="s">
        <v>1140</v>
      </c>
      <c r="D573" s="29" t="s">
        <v>1141</v>
      </c>
      <c r="E573" s="29" t="s">
        <v>4776</v>
      </c>
      <c r="F573" s="30" t="s">
        <v>4269</v>
      </c>
      <c r="G573" s="30" t="s">
        <v>5482</v>
      </c>
      <c r="H573" s="29" t="s">
        <v>4264</v>
      </c>
      <c r="I573" s="29" t="s">
        <v>4265</v>
      </c>
      <c r="J573" s="30">
        <v>3392</v>
      </c>
    </row>
    <row r="574" spans="2:10" x14ac:dyDescent="0.25">
      <c r="B574" s="32">
        <v>569</v>
      </c>
      <c r="C574" s="28" t="s">
        <v>1142</v>
      </c>
      <c r="D574" s="29" t="s">
        <v>1143</v>
      </c>
      <c r="E574" s="29" t="s">
        <v>4777</v>
      </c>
      <c r="F574" s="30" t="s">
        <v>4267</v>
      </c>
      <c r="G574" s="30" t="s">
        <v>5492</v>
      </c>
      <c r="H574" s="29" t="s">
        <v>4264</v>
      </c>
      <c r="I574" s="29" t="s">
        <v>4265</v>
      </c>
      <c r="J574" s="30">
        <v>1149</v>
      </c>
    </row>
    <row r="575" spans="2:10" x14ac:dyDescent="0.25">
      <c r="B575" s="32">
        <v>570</v>
      </c>
      <c r="C575" s="28" t="s">
        <v>1144</v>
      </c>
      <c r="D575" s="29" t="s">
        <v>1145</v>
      </c>
      <c r="E575" s="29" t="s">
        <v>4778</v>
      </c>
      <c r="F575" s="30" t="s">
        <v>4269</v>
      </c>
      <c r="G575" s="30" t="s">
        <v>5482</v>
      </c>
      <c r="H575" s="29" t="s">
        <v>4264</v>
      </c>
      <c r="I575" s="29" t="s">
        <v>4265</v>
      </c>
      <c r="J575" s="30">
        <v>267</v>
      </c>
    </row>
    <row r="576" spans="2:10" x14ac:dyDescent="0.25">
      <c r="B576" s="32">
        <v>571</v>
      </c>
      <c r="C576" s="28" t="s">
        <v>1146</v>
      </c>
      <c r="D576" s="29" t="s">
        <v>1147</v>
      </c>
      <c r="E576" s="29" t="s">
        <v>4779</v>
      </c>
      <c r="F576" s="30" t="s">
        <v>4269</v>
      </c>
      <c r="G576" s="30" t="s">
        <v>5482</v>
      </c>
      <c r="H576" s="29" t="s">
        <v>4264</v>
      </c>
      <c r="I576" s="29" t="s">
        <v>4265</v>
      </c>
      <c r="J576" s="30">
        <v>72</v>
      </c>
    </row>
    <row r="577" spans="2:10" x14ac:dyDescent="0.25">
      <c r="B577" s="32">
        <v>572</v>
      </c>
      <c r="C577" s="28" t="s">
        <v>1148</v>
      </c>
      <c r="D577" s="29" t="s">
        <v>1149</v>
      </c>
      <c r="E577" s="29" t="s">
        <v>1149</v>
      </c>
      <c r="F577" s="30" t="s">
        <v>4271</v>
      </c>
      <c r="G577" s="30" t="s">
        <v>5489</v>
      </c>
      <c r="H577" s="29" t="s">
        <v>4264</v>
      </c>
      <c r="I577" s="29" t="s">
        <v>4265</v>
      </c>
      <c r="J577" s="30">
        <v>5565</v>
      </c>
    </row>
    <row r="578" spans="2:10" x14ac:dyDescent="0.25">
      <c r="B578" s="32">
        <v>573</v>
      </c>
      <c r="C578" s="28" t="s">
        <v>1150</v>
      </c>
      <c r="D578" s="29" t="s">
        <v>1151</v>
      </c>
      <c r="E578" s="29" t="s">
        <v>1151</v>
      </c>
      <c r="F578" s="30" t="s">
        <v>4263</v>
      </c>
      <c r="G578" s="30" t="s">
        <v>5484</v>
      </c>
      <c r="H578" s="29" t="s">
        <v>4264</v>
      </c>
      <c r="I578" s="29" t="s">
        <v>4265</v>
      </c>
      <c r="J578" s="30">
        <v>105000</v>
      </c>
    </row>
    <row r="579" spans="2:10" x14ac:dyDescent="0.25">
      <c r="B579" s="32">
        <v>574</v>
      </c>
      <c r="C579" s="28" t="s">
        <v>1152</v>
      </c>
      <c r="D579" s="29" t="s">
        <v>1153</v>
      </c>
      <c r="E579" s="29" t="s">
        <v>4780</v>
      </c>
      <c r="F579" s="30" t="s">
        <v>4275</v>
      </c>
      <c r="G579" s="30" t="s">
        <v>5483</v>
      </c>
      <c r="H579" s="29" t="s">
        <v>4264</v>
      </c>
      <c r="I579" s="29" t="s">
        <v>4265</v>
      </c>
      <c r="J579" s="30">
        <v>189</v>
      </c>
    </row>
    <row r="580" spans="2:10" x14ac:dyDescent="0.25">
      <c r="B580" s="32">
        <v>575</v>
      </c>
      <c r="C580" s="28" t="s">
        <v>1154</v>
      </c>
      <c r="D580" s="29" t="s">
        <v>1155</v>
      </c>
      <c r="E580" s="29" t="s">
        <v>1155</v>
      </c>
      <c r="F580" s="30" t="s">
        <v>4271</v>
      </c>
      <c r="G580" s="30" t="s">
        <v>5489</v>
      </c>
      <c r="H580" s="29" t="s">
        <v>4264</v>
      </c>
      <c r="I580" s="29" t="s">
        <v>4265</v>
      </c>
      <c r="J580" s="30">
        <v>90</v>
      </c>
    </row>
    <row r="581" spans="2:10" x14ac:dyDescent="0.25">
      <c r="B581" s="32">
        <v>576</v>
      </c>
      <c r="C581" s="28" t="s">
        <v>1156</v>
      </c>
      <c r="D581" s="29" t="s">
        <v>1157</v>
      </c>
      <c r="E581" s="29" t="s">
        <v>4781</v>
      </c>
      <c r="F581" s="30" t="s">
        <v>4269</v>
      </c>
      <c r="G581" s="30" t="s">
        <v>5482</v>
      </c>
      <c r="H581" s="29" t="s">
        <v>4264</v>
      </c>
      <c r="I581" s="29" t="s">
        <v>4265</v>
      </c>
      <c r="J581" s="30">
        <v>3972</v>
      </c>
    </row>
    <row r="582" spans="2:10" x14ac:dyDescent="0.25">
      <c r="B582" s="32">
        <v>577</v>
      </c>
      <c r="C582" s="28" t="s">
        <v>1158</v>
      </c>
      <c r="D582" s="29" t="s">
        <v>1159</v>
      </c>
      <c r="E582" s="29" t="s">
        <v>4782</v>
      </c>
      <c r="F582" s="30" t="s">
        <v>4267</v>
      </c>
      <c r="G582" s="30" t="s">
        <v>5492</v>
      </c>
      <c r="H582" s="29" t="s">
        <v>4264</v>
      </c>
      <c r="I582" s="29" t="s">
        <v>4265</v>
      </c>
      <c r="J582" s="30">
        <v>2511</v>
      </c>
    </row>
    <row r="583" spans="2:10" x14ac:dyDescent="0.25">
      <c r="B583" s="32">
        <v>578</v>
      </c>
      <c r="C583" s="28" t="s">
        <v>1160</v>
      </c>
      <c r="D583" s="29" t="s">
        <v>1161</v>
      </c>
      <c r="E583" s="29" t="s">
        <v>4783</v>
      </c>
      <c r="F583" s="30" t="s">
        <v>4269</v>
      </c>
      <c r="G583" s="30" t="s">
        <v>5482</v>
      </c>
      <c r="H583" s="29" t="s">
        <v>4264</v>
      </c>
      <c r="I583" s="29" t="s">
        <v>4265</v>
      </c>
      <c r="J583" s="30">
        <v>138</v>
      </c>
    </row>
    <row r="584" spans="2:10" x14ac:dyDescent="0.25">
      <c r="B584" s="32">
        <v>579</v>
      </c>
      <c r="C584" s="28" t="s">
        <v>1162</v>
      </c>
      <c r="D584" s="29" t="s">
        <v>1163</v>
      </c>
      <c r="E584" s="29" t="s">
        <v>4784</v>
      </c>
      <c r="F584" s="30" t="s">
        <v>4269</v>
      </c>
      <c r="G584" s="30" t="s">
        <v>5482</v>
      </c>
      <c r="H584" s="29" t="s">
        <v>4264</v>
      </c>
      <c r="I584" s="29" t="s">
        <v>4265</v>
      </c>
      <c r="J584" s="30">
        <v>1317</v>
      </c>
    </row>
    <row r="585" spans="2:10" x14ac:dyDescent="0.25">
      <c r="B585" s="32">
        <v>580</v>
      </c>
      <c r="C585" s="28" t="s">
        <v>1164</v>
      </c>
      <c r="D585" s="29" t="s">
        <v>1165</v>
      </c>
      <c r="E585" s="29" t="s">
        <v>4785</v>
      </c>
      <c r="F585" s="30" t="s">
        <v>4269</v>
      </c>
      <c r="G585" s="30" t="s">
        <v>5482</v>
      </c>
      <c r="H585" s="29" t="s">
        <v>4264</v>
      </c>
      <c r="I585" s="29" t="s">
        <v>4265</v>
      </c>
      <c r="J585" s="30">
        <v>204</v>
      </c>
    </row>
    <row r="586" spans="2:10" x14ac:dyDescent="0.25">
      <c r="B586" s="32">
        <v>581</v>
      </c>
      <c r="C586" s="28" t="s">
        <v>1166</v>
      </c>
      <c r="D586" s="29" t="s">
        <v>1167</v>
      </c>
      <c r="E586" s="29" t="s">
        <v>4786</v>
      </c>
      <c r="F586" s="30" t="s">
        <v>4269</v>
      </c>
      <c r="G586" s="30" t="s">
        <v>5482</v>
      </c>
      <c r="H586" s="29" t="s">
        <v>4264</v>
      </c>
      <c r="I586" s="29" t="s">
        <v>4265</v>
      </c>
      <c r="J586" s="30">
        <v>228</v>
      </c>
    </row>
    <row r="587" spans="2:10" x14ac:dyDescent="0.25">
      <c r="B587" s="32">
        <v>582</v>
      </c>
      <c r="C587" s="28" t="s">
        <v>1168</v>
      </c>
      <c r="D587" s="29" t="s">
        <v>1169</v>
      </c>
      <c r="E587" s="29" t="s">
        <v>4787</v>
      </c>
      <c r="F587" s="30" t="s">
        <v>4267</v>
      </c>
      <c r="G587" s="30" t="s">
        <v>5492</v>
      </c>
      <c r="H587" s="29" t="s">
        <v>4264</v>
      </c>
      <c r="I587" s="29" t="s">
        <v>4265</v>
      </c>
      <c r="J587" s="30">
        <v>240</v>
      </c>
    </row>
    <row r="588" spans="2:10" x14ac:dyDescent="0.25">
      <c r="B588" s="32">
        <v>583</v>
      </c>
      <c r="C588" s="28" t="s">
        <v>1170</v>
      </c>
      <c r="D588" s="29" t="s">
        <v>1171</v>
      </c>
      <c r="E588" s="29" t="s">
        <v>4788</v>
      </c>
      <c r="F588" s="30" t="s">
        <v>4273</v>
      </c>
      <c r="G588" s="30" t="s">
        <v>5486</v>
      </c>
      <c r="H588" s="29" t="s">
        <v>4264</v>
      </c>
      <c r="I588" s="29" t="s">
        <v>4265</v>
      </c>
      <c r="J588" s="30">
        <v>303</v>
      </c>
    </row>
    <row r="589" spans="2:10" x14ac:dyDescent="0.25">
      <c r="B589" s="32">
        <v>584</v>
      </c>
      <c r="C589" s="28" t="s">
        <v>1172</v>
      </c>
      <c r="D589" s="29" t="s">
        <v>1173</v>
      </c>
      <c r="E589" s="29" t="s">
        <v>4789</v>
      </c>
      <c r="F589" s="30" t="s">
        <v>4269</v>
      </c>
      <c r="G589" s="30" t="s">
        <v>5482</v>
      </c>
      <c r="H589" s="29" t="s">
        <v>4264</v>
      </c>
      <c r="I589" s="29" t="s">
        <v>4265</v>
      </c>
      <c r="J589" s="30">
        <v>192</v>
      </c>
    </row>
    <row r="590" spans="2:10" x14ac:dyDescent="0.25">
      <c r="B590" s="32">
        <v>585</v>
      </c>
      <c r="C590" s="28" t="s">
        <v>1174</v>
      </c>
      <c r="D590" s="29" t="s">
        <v>1175</v>
      </c>
      <c r="E590" s="29" t="s">
        <v>4790</v>
      </c>
      <c r="F590" s="30" t="s">
        <v>4269</v>
      </c>
      <c r="G590" s="30" t="s">
        <v>5482</v>
      </c>
      <c r="H590" s="29" t="s">
        <v>4264</v>
      </c>
      <c r="I590" s="29" t="s">
        <v>4265</v>
      </c>
      <c r="J590" s="30">
        <v>8751</v>
      </c>
    </row>
    <row r="591" spans="2:10" x14ac:dyDescent="0.25">
      <c r="B591" s="32">
        <v>586</v>
      </c>
      <c r="C591" s="28" t="s">
        <v>1176</v>
      </c>
      <c r="D591" s="29" t="s">
        <v>1177</v>
      </c>
      <c r="E591" s="29" t="s">
        <v>4791</v>
      </c>
      <c r="F591" s="30" t="s">
        <v>4271</v>
      </c>
      <c r="G591" s="30" t="s">
        <v>5489</v>
      </c>
      <c r="H591" s="29" t="s">
        <v>4264</v>
      </c>
      <c r="I591" s="29" t="s">
        <v>4265</v>
      </c>
      <c r="J591" s="30">
        <v>12</v>
      </c>
    </row>
    <row r="592" spans="2:10" x14ac:dyDescent="0.25">
      <c r="B592" s="32">
        <v>587</v>
      </c>
      <c r="C592" s="28" t="s">
        <v>1178</v>
      </c>
      <c r="D592" s="29" t="s">
        <v>1179</v>
      </c>
      <c r="E592" s="29" t="s">
        <v>4792</v>
      </c>
      <c r="F592" s="30" t="s">
        <v>4263</v>
      </c>
      <c r="G592" s="30" t="s">
        <v>5484</v>
      </c>
      <c r="H592" s="29" t="s">
        <v>4264</v>
      </c>
      <c r="I592" s="29" t="s">
        <v>4265</v>
      </c>
      <c r="J592" s="30">
        <v>42</v>
      </c>
    </row>
    <row r="593" spans="2:10" x14ac:dyDescent="0.25">
      <c r="B593" s="32">
        <v>588</v>
      </c>
      <c r="C593" s="28" t="s">
        <v>1180</v>
      </c>
      <c r="D593" s="29" t="s">
        <v>1181</v>
      </c>
      <c r="E593" s="29" t="s">
        <v>4793</v>
      </c>
      <c r="F593" s="30" t="s">
        <v>4269</v>
      </c>
      <c r="G593" s="30" t="s">
        <v>5482</v>
      </c>
      <c r="H593" s="29" t="s">
        <v>4264</v>
      </c>
      <c r="I593" s="29" t="s">
        <v>4265</v>
      </c>
      <c r="J593" s="30">
        <v>2055</v>
      </c>
    </row>
    <row r="594" spans="2:10" x14ac:dyDescent="0.25">
      <c r="B594" s="32">
        <v>589</v>
      </c>
      <c r="C594" s="28" t="s">
        <v>1182</v>
      </c>
      <c r="D594" s="29" t="s">
        <v>1183</v>
      </c>
      <c r="E594" s="29" t="s">
        <v>4794</v>
      </c>
      <c r="F594" s="30" t="s">
        <v>4267</v>
      </c>
      <c r="G594" s="30" t="s">
        <v>5492</v>
      </c>
      <c r="H594" s="29" t="s">
        <v>4264</v>
      </c>
      <c r="I594" s="29" t="s">
        <v>4265</v>
      </c>
      <c r="J594" s="30">
        <v>260</v>
      </c>
    </row>
    <row r="595" spans="2:10" x14ac:dyDescent="0.25">
      <c r="B595" s="32">
        <v>590</v>
      </c>
      <c r="C595" s="28" t="s">
        <v>1184</v>
      </c>
      <c r="D595" s="29" t="s">
        <v>1185</v>
      </c>
      <c r="E595" s="29" t="s">
        <v>4795</v>
      </c>
      <c r="F595" s="30" t="s">
        <v>4269</v>
      </c>
      <c r="G595" s="30" t="s">
        <v>5482</v>
      </c>
      <c r="H595" s="29" t="s">
        <v>4264</v>
      </c>
      <c r="I595" s="29" t="s">
        <v>4265</v>
      </c>
      <c r="J595" s="30">
        <v>651</v>
      </c>
    </row>
    <row r="596" spans="2:10" x14ac:dyDescent="0.25">
      <c r="B596" s="32">
        <v>591</v>
      </c>
      <c r="C596" s="28" t="s">
        <v>1186</v>
      </c>
      <c r="D596" s="29" t="s">
        <v>1187</v>
      </c>
      <c r="E596" s="29" t="s">
        <v>4796</v>
      </c>
      <c r="F596" s="30" t="s">
        <v>4269</v>
      </c>
      <c r="G596" s="30" t="s">
        <v>5482</v>
      </c>
      <c r="H596" s="29" t="s">
        <v>4264</v>
      </c>
      <c r="I596" s="29" t="s">
        <v>4265</v>
      </c>
      <c r="J596" s="30">
        <v>24897</v>
      </c>
    </row>
    <row r="597" spans="2:10" x14ac:dyDescent="0.25">
      <c r="B597" s="32">
        <v>592</v>
      </c>
      <c r="C597" s="28" t="s">
        <v>1188</v>
      </c>
      <c r="D597" s="29" t="s">
        <v>1189</v>
      </c>
      <c r="E597" s="29" t="s">
        <v>1189</v>
      </c>
      <c r="F597" s="30" t="s">
        <v>4269</v>
      </c>
      <c r="G597" s="30" t="s">
        <v>5482</v>
      </c>
      <c r="H597" s="29" t="s">
        <v>4264</v>
      </c>
      <c r="I597" s="29" t="s">
        <v>4265</v>
      </c>
      <c r="J597" s="30">
        <v>351</v>
      </c>
    </row>
    <row r="598" spans="2:10" x14ac:dyDescent="0.25">
      <c r="B598" s="32">
        <v>593</v>
      </c>
      <c r="C598" s="28" t="s">
        <v>1190</v>
      </c>
      <c r="D598" s="29" t="s">
        <v>1191</v>
      </c>
      <c r="E598" s="29" t="s">
        <v>4797</v>
      </c>
      <c r="F598" s="30" t="s">
        <v>4269</v>
      </c>
      <c r="G598" s="30" t="s">
        <v>5482</v>
      </c>
      <c r="H598" s="29" t="s">
        <v>4264</v>
      </c>
      <c r="I598" s="29" t="s">
        <v>4265</v>
      </c>
      <c r="J598" s="30">
        <v>24</v>
      </c>
    </row>
    <row r="599" spans="2:10" x14ac:dyDescent="0.25">
      <c r="B599" s="32">
        <v>594</v>
      </c>
      <c r="C599" s="28" t="s">
        <v>1192</v>
      </c>
      <c r="D599" s="29" t="s">
        <v>1193</v>
      </c>
      <c r="E599" s="29" t="s">
        <v>4798</v>
      </c>
      <c r="F599" s="30" t="s">
        <v>4269</v>
      </c>
      <c r="G599" s="30" t="s">
        <v>5482</v>
      </c>
      <c r="H599" s="29" t="s">
        <v>4264</v>
      </c>
      <c r="I599" s="29" t="s">
        <v>4265</v>
      </c>
      <c r="J599" s="30">
        <v>48</v>
      </c>
    </row>
    <row r="600" spans="2:10" x14ac:dyDescent="0.25">
      <c r="B600" s="32">
        <v>595</v>
      </c>
      <c r="C600" s="28" t="s">
        <v>1194</v>
      </c>
      <c r="D600" s="29" t="s">
        <v>1195</v>
      </c>
      <c r="E600" s="29" t="s">
        <v>4799</v>
      </c>
      <c r="F600" s="30" t="s">
        <v>4269</v>
      </c>
      <c r="G600" s="30" t="s">
        <v>5482</v>
      </c>
      <c r="H600" s="29" t="s">
        <v>4264</v>
      </c>
      <c r="I600" s="29" t="s">
        <v>4265</v>
      </c>
      <c r="J600" s="30">
        <v>774</v>
      </c>
    </row>
    <row r="601" spans="2:10" x14ac:dyDescent="0.25">
      <c r="B601" s="32">
        <v>596</v>
      </c>
      <c r="C601" s="28" t="s">
        <v>1196</v>
      </c>
      <c r="D601" s="29" t="s">
        <v>1197</v>
      </c>
      <c r="E601" s="29" t="s">
        <v>4800</v>
      </c>
      <c r="F601" s="30" t="s">
        <v>4269</v>
      </c>
      <c r="G601" s="30" t="s">
        <v>5482</v>
      </c>
      <c r="H601" s="29" t="s">
        <v>4264</v>
      </c>
      <c r="I601" s="29" t="s">
        <v>4265</v>
      </c>
      <c r="J601" s="30">
        <v>36</v>
      </c>
    </row>
    <row r="602" spans="2:10" x14ac:dyDescent="0.25">
      <c r="B602" s="32">
        <v>597</v>
      </c>
      <c r="C602" s="28" t="s">
        <v>1198</v>
      </c>
      <c r="D602" s="29" t="s">
        <v>1199</v>
      </c>
      <c r="E602" s="29" t="s">
        <v>1199</v>
      </c>
      <c r="F602" s="30" t="s">
        <v>4269</v>
      </c>
      <c r="G602" s="30" t="s">
        <v>5482</v>
      </c>
      <c r="H602" s="29" t="s">
        <v>4264</v>
      </c>
      <c r="I602" s="29" t="s">
        <v>4265</v>
      </c>
      <c r="J602" s="30">
        <v>270</v>
      </c>
    </row>
    <row r="603" spans="2:10" x14ac:dyDescent="0.25">
      <c r="B603" s="32">
        <v>598</v>
      </c>
      <c r="C603" s="28" t="s">
        <v>1200</v>
      </c>
      <c r="D603" s="29" t="s">
        <v>1201</v>
      </c>
      <c r="E603" s="29" t="s">
        <v>4801</v>
      </c>
      <c r="F603" s="30" t="s">
        <v>4267</v>
      </c>
      <c r="G603" s="30" t="s">
        <v>5492</v>
      </c>
      <c r="H603" s="29" t="s">
        <v>4264</v>
      </c>
      <c r="I603" s="29" t="s">
        <v>4265</v>
      </c>
      <c r="J603" s="30">
        <v>72</v>
      </c>
    </row>
    <row r="604" spans="2:10" x14ac:dyDescent="0.25">
      <c r="B604" s="32">
        <v>599</v>
      </c>
      <c r="C604" s="28" t="s">
        <v>1202</v>
      </c>
      <c r="D604" s="29" t="s">
        <v>1203</v>
      </c>
      <c r="E604" s="29" t="s">
        <v>4802</v>
      </c>
      <c r="F604" s="30" t="s">
        <v>4267</v>
      </c>
      <c r="G604" s="30" t="s">
        <v>5492</v>
      </c>
      <c r="H604" s="29" t="s">
        <v>4264</v>
      </c>
      <c r="I604" s="29" t="s">
        <v>4265</v>
      </c>
      <c r="J604" s="30">
        <v>741</v>
      </c>
    </row>
    <row r="605" spans="2:10" x14ac:dyDescent="0.25">
      <c r="B605" s="32">
        <v>600</v>
      </c>
      <c r="C605" s="28" t="s">
        <v>1204</v>
      </c>
      <c r="D605" s="29" t="s">
        <v>1205</v>
      </c>
      <c r="E605" s="29" t="s">
        <v>4803</v>
      </c>
      <c r="F605" s="30" t="s">
        <v>4334</v>
      </c>
      <c r="G605" s="30" t="s">
        <v>5499</v>
      </c>
      <c r="H605" s="29" t="s">
        <v>4264</v>
      </c>
      <c r="I605" s="29" t="s">
        <v>4265</v>
      </c>
      <c r="J605" s="30">
        <v>1419</v>
      </c>
    </row>
    <row r="606" spans="2:10" x14ac:dyDescent="0.25">
      <c r="B606" s="32">
        <v>601</v>
      </c>
      <c r="C606" s="28" t="s">
        <v>1206</v>
      </c>
      <c r="D606" s="29" t="s">
        <v>1207</v>
      </c>
      <c r="E606" s="29" t="s">
        <v>4804</v>
      </c>
      <c r="F606" s="30" t="s">
        <v>4269</v>
      </c>
      <c r="G606" s="30" t="s">
        <v>5482</v>
      </c>
      <c r="H606" s="29" t="s">
        <v>4264</v>
      </c>
      <c r="I606" s="29" t="s">
        <v>4265</v>
      </c>
      <c r="J606" s="30">
        <v>12819</v>
      </c>
    </row>
    <row r="607" spans="2:10" x14ac:dyDescent="0.25">
      <c r="B607" s="32">
        <v>602</v>
      </c>
      <c r="C607" s="28" t="s">
        <v>1208</v>
      </c>
      <c r="D607" s="29" t="s">
        <v>1209</v>
      </c>
      <c r="E607" s="29" t="s">
        <v>4805</v>
      </c>
      <c r="F607" s="30" t="s">
        <v>4267</v>
      </c>
      <c r="G607" s="30" t="s">
        <v>5492</v>
      </c>
      <c r="H607" s="29" t="s">
        <v>4264</v>
      </c>
      <c r="I607" s="29" t="s">
        <v>4265</v>
      </c>
      <c r="J607" s="30">
        <v>528</v>
      </c>
    </row>
    <row r="608" spans="2:10" x14ac:dyDescent="0.25">
      <c r="B608" s="32">
        <v>603</v>
      </c>
      <c r="C608" s="28" t="s">
        <v>1210</v>
      </c>
      <c r="D608" s="29" t="s">
        <v>1211</v>
      </c>
      <c r="E608" s="29" t="s">
        <v>4806</v>
      </c>
      <c r="F608" s="30" t="s">
        <v>4273</v>
      </c>
      <c r="G608" s="30" t="s">
        <v>5486</v>
      </c>
      <c r="H608" s="29" t="s">
        <v>4264</v>
      </c>
      <c r="I608" s="29" t="s">
        <v>4265</v>
      </c>
      <c r="J608" s="30">
        <v>303</v>
      </c>
    </row>
    <row r="609" spans="2:10" x14ac:dyDescent="0.25">
      <c r="B609" s="32">
        <v>604</v>
      </c>
      <c r="C609" s="28" t="s">
        <v>1212</v>
      </c>
      <c r="D609" s="29" t="s">
        <v>1213</v>
      </c>
      <c r="E609" s="29" t="s">
        <v>4807</v>
      </c>
      <c r="F609" s="30" t="s">
        <v>4269</v>
      </c>
      <c r="G609" s="30" t="s">
        <v>5482</v>
      </c>
      <c r="H609" s="29" t="s">
        <v>4264</v>
      </c>
      <c r="I609" s="29" t="s">
        <v>4265</v>
      </c>
      <c r="J609" s="30">
        <v>0</v>
      </c>
    </row>
    <row r="610" spans="2:10" x14ac:dyDescent="0.25">
      <c r="B610" s="32">
        <v>605</v>
      </c>
      <c r="C610" s="28" t="s">
        <v>1214</v>
      </c>
      <c r="D610" s="29" t="s">
        <v>1215</v>
      </c>
      <c r="E610" s="29" t="s">
        <v>4808</v>
      </c>
      <c r="F610" s="30" t="s">
        <v>4269</v>
      </c>
      <c r="G610" s="30" t="s">
        <v>5482</v>
      </c>
      <c r="H610" s="29" t="s">
        <v>4264</v>
      </c>
      <c r="I610" s="29" t="s">
        <v>4265</v>
      </c>
      <c r="J610" s="30">
        <v>0</v>
      </c>
    </row>
    <row r="611" spans="2:10" x14ac:dyDescent="0.25">
      <c r="B611" s="32">
        <v>606</v>
      </c>
      <c r="C611" s="28" t="s">
        <v>1216</v>
      </c>
      <c r="D611" s="29" t="s">
        <v>1217</v>
      </c>
      <c r="E611" s="29" t="s">
        <v>4809</v>
      </c>
      <c r="F611" s="30" t="s">
        <v>4269</v>
      </c>
      <c r="G611" s="30" t="s">
        <v>5482</v>
      </c>
      <c r="H611" s="29" t="s">
        <v>4264</v>
      </c>
      <c r="I611" s="29" t="s">
        <v>4265</v>
      </c>
      <c r="J611" s="30">
        <v>488</v>
      </c>
    </row>
    <row r="612" spans="2:10" x14ac:dyDescent="0.25">
      <c r="B612" s="32">
        <v>607</v>
      </c>
      <c r="C612" s="28" t="s">
        <v>1218</v>
      </c>
      <c r="D612" s="29" t="s">
        <v>1219</v>
      </c>
      <c r="E612" s="29" t="s">
        <v>4810</v>
      </c>
      <c r="F612" s="30" t="s">
        <v>4269</v>
      </c>
      <c r="G612" s="30" t="s">
        <v>5482</v>
      </c>
      <c r="H612" s="29" t="s">
        <v>4264</v>
      </c>
      <c r="I612" s="29" t="s">
        <v>4265</v>
      </c>
      <c r="J612" s="30">
        <v>90</v>
      </c>
    </row>
    <row r="613" spans="2:10" x14ac:dyDescent="0.25">
      <c r="B613" s="32">
        <v>608</v>
      </c>
      <c r="C613" s="28" t="s">
        <v>1220</v>
      </c>
      <c r="D613" s="29" t="s">
        <v>1221</v>
      </c>
      <c r="E613" s="29" t="s">
        <v>1221</v>
      </c>
      <c r="F613" s="30" t="s">
        <v>4269</v>
      </c>
      <c r="G613" s="30" t="s">
        <v>5482</v>
      </c>
      <c r="H613" s="29" t="s">
        <v>4264</v>
      </c>
      <c r="I613" s="29" t="s">
        <v>4265</v>
      </c>
      <c r="J613" s="30">
        <v>3921</v>
      </c>
    </row>
    <row r="614" spans="2:10" x14ac:dyDescent="0.25">
      <c r="B614" s="32">
        <v>609</v>
      </c>
      <c r="C614" s="28" t="s">
        <v>1222</v>
      </c>
      <c r="D614" s="29" t="s">
        <v>1223</v>
      </c>
      <c r="E614" s="29" t="s">
        <v>4811</v>
      </c>
      <c r="F614" s="30" t="s">
        <v>4267</v>
      </c>
      <c r="G614" s="30" t="s">
        <v>5492</v>
      </c>
      <c r="H614" s="29" t="s">
        <v>4264</v>
      </c>
      <c r="I614" s="29" t="s">
        <v>4265</v>
      </c>
      <c r="J614" s="30">
        <v>252</v>
      </c>
    </row>
    <row r="615" spans="2:10" x14ac:dyDescent="0.25">
      <c r="B615" s="32">
        <v>610</v>
      </c>
      <c r="C615" s="28" t="s">
        <v>1224</v>
      </c>
      <c r="D615" s="29" t="s">
        <v>1225</v>
      </c>
      <c r="E615" s="29" t="s">
        <v>4812</v>
      </c>
      <c r="F615" s="30" t="s">
        <v>4271</v>
      </c>
      <c r="G615" s="30" t="s">
        <v>5489</v>
      </c>
      <c r="H615" s="29" t="s">
        <v>4264</v>
      </c>
      <c r="I615" s="29" t="s">
        <v>4265</v>
      </c>
      <c r="J615" s="30">
        <v>48</v>
      </c>
    </row>
    <row r="616" spans="2:10" x14ac:dyDescent="0.25">
      <c r="B616" s="32">
        <v>611</v>
      </c>
      <c r="C616" s="28" t="s">
        <v>1226</v>
      </c>
      <c r="D616" s="29" t="s">
        <v>1227</v>
      </c>
      <c r="E616" s="29" t="s">
        <v>4813</v>
      </c>
      <c r="F616" s="30" t="s">
        <v>4324</v>
      </c>
      <c r="G616" s="30" t="s">
        <v>5481</v>
      </c>
      <c r="H616" s="29" t="s">
        <v>4264</v>
      </c>
      <c r="I616" s="29" t="s">
        <v>4265</v>
      </c>
      <c r="J616" s="30">
        <v>18</v>
      </c>
    </row>
    <row r="617" spans="2:10" x14ac:dyDescent="0.25">
      <c r="B617" s="32">
        <v>612</v>
      </c>
      <c r="C617" s="28" t="s">
        <v>1228</v>
      </c>
      <c r="D617" s="29" t="s">
        <v>1229</v>
      </c>
      <c r="E617" s="29" t="s">
        <v>4814</v>
      </c>
      <c r="F617" s="30" t="s">
        <v>4273</v>
      </c>
      <c r="G617" s="30" t="s">
        <v>5486</v>
      </c>
      <c r="H617" s="29" t="s">
        <v>4264</v>
      </c>
      <c r="I617" s="29" t="s">
        <v>4265</v>
      </c>
      <c r="J617" s="30">
        <v>3000</v>
      </c>
    </row>
    <row r="618" spans="2:10" x14ac:dyDescent="0.25">
      <c r="B618" s="32">
        <v>613</v>
      </c>
      <c r="C618" s="28" t="s">
        <v>1230</v>
      </c>
      <c r="D618" s="29" t="s">
        <v>1231</v>
      </c>
      <c r="E618" s="29" t="s">
        <v>4815</v>
      </c>
      <c r="F618" s="30" t="s">
        <v>4271</v>
      </c>
      <c r="G618" s="30" t="s">
        <v>5489</v>
      </c>
      <c r="H618" s="29" t="s">
        <v>4264</v>
      </c>
      <c r="I618" s="29" t="s">
        <v>4265</v>
      </c>
      <c r="J618" s="30">
        <v>24</v>
      </c>
    </row>
    <row r="619" spans="2:10" x14ac:dyDescent="0.25">
      <c r="B619" s="32">
        <v>614</v>
      </c>
      <c r="C619" s="28" t="s">
        <v>1232</v>
      </c>
      <c r="D619" s="29" t="s">
        <v>1233</v>
      </c>
      <c r="E619" s="29" t="s">
        <v>4816</v>
      </c>
      <c r="F619" s="30" t="s">
        <v>4269</v>
      </c>
      <c r="G619" s="30" t="s">
        <v>5482</v>
      </c>
      <c r="H619" s="29" t="s">
        <v>4264</v>
      </c>
      <c r="I619" s="29" t="s">
        <v>4265</v>
      </c>
      <c r="J619" s="30">
        <v>55830</v>
      </c>
    </row>
    <row r="620" spans="2:10" x14ac:dyDescent="0.25">
      <c r="B620" s="32">
        <v>615</v>
      </c>
      <c r="C620" s="28" t="s">
        <v>1234</v>
      </c>
      <c r="D620" s="29" t="s">
        <v>1235</v>
      </c>
      <c r="E620" s="29" t="s">
        <v>4817</v>
      </c>
      <c r="F620" s="30" t="s">
        <v>4269</v>
      </c>
      <c r="G620" s="30" t="s">
        <v>5482</v>
      </c>
      <c r="H620" s="29" t="s">
        <v>4264</v>
      </c>
      <c r="I620" s="29" t="s">
        <v>4265</v>
      </c>
      <c r="J620" s="30">
        <v>72</v>
      </c>
    </row>
    <row r="621" spans="2:10" x14ac:dyDescent="0.25">
      <c r="B621" s="32">
        <v>616</v>
      </c>
      <c r="C621" s="28" t="s">
        <v>1236</v>
      </c>
      <c r="D621" s="29" t="s">
        <v>1237</v>
      </c>
      <c r="E621" s="29" t="s">
        <v>4818</v>
      </c>
      <c r="F621" s="30" t="s">
        <v>4263</v>
      </c>
      <c r="G621" s="30" t="s">
        <v>5484</v>
      </c>
      <c r="H621" s="29" t="s">
        <v>4264</v>
      </c>
      <c r="I621" s="29" t="s">
        <v>4265</v>
      </c>
      <c r="J621" s="30">
        <v>0</v>
      </c>
    </row>
    <row r="622" spans="2:10" x14ac:dyDescent="0.25">
      <c r="B622" s="32">
        <v>617</v>
      </c>
      <c r="C622" s="28" t="s">
        <v>1238</v>
      </c>
      <c r="D622" s="29" t="s">
        <v>1239</v>
      </c>
      <c r="E622" s="29" t="s">
        <v>4819</v>
      </c>
      <c r="F622" s="30" t="s">
        <v>4263</v>
      </c>
      <c r="G622" s="30" t="s">
        <v>5484</v>
      </c>
      <c r="H622" s="29" t="s">
        <v>4264</v>
      </c>
      <c r="I622" s="29" t="s">
        <v>4265</v>
      </c>
      <c r="J622" s="30">
        <v>97386</v>
      </c>
    </row>
    <row r="623" spans="2:10" x14ac:dyDescent="0.25">
      <c r="B623" s="32">
        <v>618</v>
      </c>
      <c r="C623" s="28" t="s">
        <v>1240</v>
      </c>
      <c r="D623" s="29" t="s">
        <v>1241</v>
      </c>
      <c r="E623" s="29" t="s">
        <v>4820</v>
      </c>
      <c r="F623" s="30" t="s">
        <v>4263</v>
      </c>
      <c r="G623" s="30" t="s">
        <v>5484</v>
      </c>
      <c r="H623" s="29" t="s">
        <v>4264</v>
      </c>
      <c r="I623" s="29" t="s">
        <v>4265</v>
      </c>
      <c r="J623" s="30">
        <v>5862</v>
      </c>
    </row>
    <row r="624" spans="2:10" x14ac:dyDescent="0.25">
      <c r="B624" s="32">
        <v>619</v>
      </c>
      <c r="C624" s="28" t="s">
        <v>1242</v>
      </c>
      <c r="D624" s="29" t="s">
        <v>1243</v>
      </c>
      <c r="E624" s="29" t="s">
        <v>4821</v>
      </c>
      <c r="F624" s="30" t="s">
        <v>4263</v>
      </c>
      <c r="G624" s="30" t="s">
        <v>5484</v>
      </c>
      <c r="H624" s="29" t="s">
        <v>4264</v>
      </c>
      <c r="I624" s="29" t="s">
        <v>4265</v>
      </c>
      <c r="J624" s="30">
        <v>2229</v>
      </c>
    </row>
    <row r="625" spans="2:10" x14ac:dyDescent="0.25">
      <c r="B625" s="32">
        <v>620</v>
      </c>
      <c r="C625" s="28" t="s">
        <v>1244</v>
      </c>
      <c r="D625" s="29" t="s">
        <v>1245</v>
      </c>
      <c r="E625" s="29" t="s">
        <v>4822</v>
      </c>
      <c r="F625" s="30" t="s">
        <v>4269</v>
      </c>
      <c r="G625" s="30" t="s">
        <v>5482</v>
      </c>
      <c r="H625" s="29" t="s">
        <v>4264</v>
      </c>
      <c r="I625" s="29" t="s">
        <v>4265</v>
      </c>
      <c r="J625" s="30">
        <v>72</v>
      </c>
    </row>
    <row r="626" spans="2:10" x14ac:dyDescent="0.25">
      <c r="B626" s="32">
        <v>621</v>
      </c>
      <c r="C626" s="28" t="s">
        <v>1246</v>
      </c>
      <c r="D626" s="29" t="s">
        <v>1247</v>
      </c>
      <c r="E626" s="29" t="s">
        <v>4823</v>
      </c>
      <c r="F626" s="30" t="s">
        <v>4263</v>
      </c>
      <c r="G626" s="30" t="s">
        <v>5484</v>
      </c>
      <c r="H626" s="29" t="s">
        <v>4264</v>
      </c>
      <c r="I626" s="29" t="s">
        <v>4265</v>
      </c>
      <c r="J626" s="30">
        <v>25059</v>
      </c>
    </row>
    <row r="627" spans="2:10" x14ac:dyDescent="0.25">
      <c r="B627" s="32">
        <v>622</v>
      </c>
      <c r="C627" s="28" t="s">
        <v>1248</v>
      </c>
      <c r="D627" s="29" t="s">
        <v>1249</v>
      </c>
      <c r="E627" s="29" t="s">
        <v>4824</v>
      </c>
      <c r="F627" s="30" t="s">
        <v>4269</v>
      </c>
      <c r="G627" s="30" t="s">
        <v>5482</v>
      </c>
      <c r="H627" s="29" t="s">
        <v>4264</v>
      </c>
      <c r="I627" s="29" t="s">
        <v>4265</v>
      </c>
      <c r="J627" s="30">
        <v>17400</v>
      </c>
    </row>
    <row r="628" spans="2:10" x14ac:dyDescent="0.25">
      <c r="B628" s="32">
        <v>623</v>
      </c>
      <c r="C628" s="28" t="s">
        <v>1250</v>
      </c>
      <c r="D628" s="29" t="s">
        <v>1251</v>
      </c>
      <c r="E628" s="29" t="s">
        <v>4825</v>
      </c>
      <c r="F628" s="30" t="s">
        <v>4269</v>
      </c>
      <c r="G628" s="30" t="s">
        <v>5482</v>
      </c>
      <c r="H628" s="29" t="s">
        <v>4264</v>
      </c>
      <c r="I628" s="29" t="s">
        <v>4265</v>
      </c>
      <c r="J628" s="30">
        <v>2936.7000000000003</v>
      </c>
    </row>
    <row r="629" spans="2:10" x14ac:dyDescent="0.25">
      <c r="B629" s="32">
        <v>624</v>
      </c>
      <c r="C629" s="28" t="s">
        <v>1252</v>
      </c>
      <c r="D629" s="29" t="s">
        <v>1253</v>
      </c>
      <c r="E629" s="29" t="s">
        <v>4826</v>
      </c>
      <c r="F629" s="30" t="s">
        <v>4269</v>
      </c>
      <c r="G629" s="30" t="s">
        <v>5482</v>
      </c>
      <c r="H629" s="29" t="s">
        <v>4264</v>
      </c>
      <c r="I629" s="29" t="s">
        <v>4265</v>
      </c>
      <c r="J629" s="30">
        <v>1131</v>
      </c>
    </row>
    <row r="630" spans="2:10" x14ac:dyDescent="0.25">
      <c r="B630" s="32">
        <v>625</v>
      </c>
      <c r="C630" s="28" t="s">
        <v>1254</v>
      </c>
      <c r="D630" s="29" t="s">
        <v>1255</v>
      </c>
      <c r="E630" s="29" t="s">
        <v>4827</v>
      </c>
      <c r="F630" s="30" t="s">
        <v>4271</v>
      </c>
      <c r="G630" s="30" t="s">
        <v>5489</v>
      </c>
      <c r="H630" s="29" t="s">
        <v>4264</v>
      </c>
      <c r="I630" s="29" t="s">
        <v>4265</v>
      </c>
      <c r="J630" s="30">
        <v>168</v>
      </c>
    </row>
    <row r="631" spans="2:10" x14ac:dyDescent="0.25">
      <c r="B631" s="32">
        <v>626</v>
      </c>
      <c r="C631" s="28" t="s">
        <v>1256</v>
      </c>
      <c r="D631" s="29" t="s">
        <v>1257</v>
      </c>
      <c r="E631" s="29" t="s">
        <v>4828</v>
      </c>
      <c r="F631" s="30" t="s">
        <v>4267</v>
      </c>
      <c r="G631" s="30" t="s">
        <v>5492</v>
      </c>
      <c r="H631" s="29" t="s">
        <v>4264</v>
      </c>
      <c r="I631" s="29" t="s">
        <v>4265</v>
      </c>
      <c r="J631" s="30">
        <v>24</v>
      </c>
    </row>
    <row r="632" spans="2:10" x14ac:dyDescent="0.25">
      <c r="B632" s="32">
        <v>627</v>
      </c>
      <c r="C632" s="28" t="s">
        <v>1258</v>
      </c>
      <c r="D632" s="29" t="s">
        <v>1259</v>
      </c>
      <c r="E632" s="29" t="s">
        <v>1259</v>
      </c>
      <c r="F632" s="30" t="s">
        <v>4263</v>
      </c>
      <c r="G632" s="30" t="s">
        <v>5484</v>
      </c>
      <c r="H632" s="29" t="s">
        <v>4264</v>
      </c>
      <c r="I632" s="29" t="s">
        <v>4265</v>
      </c>
      <c r="J632" s="30">
        <v>69</v>
      </c>
    </row>
    <row r="633" spans="2:10" x14ac:dyDescent="0.25">
      <c r="B633" s="32">
        <v>628</v>
      </c>
      <c r="C633" s="28" t="s">
        <v>1260</v>
      </c>
      <c r="D633" s="29" t="s">
        <v>1261</v>
      </c>
      <c r="E633" s="29" t="s">
        <v>4829</v>
      </c>
      <c r="F633" s="30" t="s">
        <v>4263</v>
      </c>
      <c r="G633" s="30" t="s">
        <v>5484</v>
      </c>
      <c r="H633" s="29" t="s">
        <v>4264</v>
      </c>
      <c r="I633" s="29" t="s">
        <v>4265</v>
      </c>
      <c r="J633" s="30">
        <v>6394.5</v>
      </c>
    </row>
    <row r="634" spans="2:10" x14ac:dyDescent="0.25">
      <c r="B634" s="32">
        <v>629</v>
      </c>
      <c r="C634" s="28" t="s">
        <v>1262</v>
      </c>
      <c r="D634" s="29" t="s">
        <v>1263</v>
      </c>
      <c r="E634" s="29" t="s">
        <v>4830</v>
      </c>
      <c r="F634" s="30" t="s">
        <v>4324</v>
      </c>
      <c r="G634" s="30" t="s">
        <v>5481</v>
      </c>
      <c r="H634" s="29" t="s">
        <v>4264</v>
      </c>
      <c r="I634" s="29" t="s">
        <v>4265</v>
      </c>
      <c r="J634" s="30">
        <v>33</v>
      </c>
    </row>
    <row r="635" spans="2:10" x14ac:dyDescent="0.25">
      <c r="B635" s="32">
        <v>630</v>
      </c>
      <c r="C635" s="28" t="s">
        <v>1264</v>
      </c>
      <c r="D635" s="29" t="s">
        <v>1265</v>
      </c>
      <c r="E635" s="29" t="s">
        <v>4831</v>
      </c>
      <c r="F635" s="30" t="s">
        <v>4273</v>
      </c>
      <c r="G635" s="30" t="s">
        <v>5486</v>
      </c>
      <c r="H635" s="29" t="s">
        <v>4264</v>
      </c>
      <c r="I635" s="29" t="s">
        <v>4265</v>
      </c>
      <c r="J635" s="30">
        <v>6654</v>
      </c>
    </row>
    <row r="636" spans="2:10" x14ac:dyDescent="0.25">
      <c r="B636" s="32">
        <v>631</v>
      </c>
      <c r="C636" s="28" t="s">
        <v>1266</v>
      </c>
      <c r="D636" s="29" t="s">
        <v>1267</v>
      </c>
      <c r="E636" s="29" t="s">
        <v>4832</v>
      </c>
      <c r="F636" s="30" t="s">
        <v>4283</v>
      </c>
      <c r="G636" s="30" t="s">
        <v>5503</v>
      </c>
      <c r="H636" s="29" t="s">
        <v>4264</v>
      </c>
      <c r="I636" s="29" t="s">
        <v>4265</v>
      </c>
      <c r="J636" s="30">
        <v>1587</v>
      </c>
    </row>
    <row r="637" spans="2:10" x14ac:dyDescent="0.25">
      <c r="B637" s="32">
        <v>632</v>
      </c>
      <c r="C637" s="28" t="s">
        <v>1268</v>
      </c>
      <c r="D637" s="29" t="s">
        <v>1269</v>
      </c>
      <c r="E637" s="29" t="s">
        <v>1269</v>
      </c>
      <c r="F637" s="30" t="s">
        <v>4267</v>
      </c>
      <c r="G637" s="30" t="s">
        <v>5492</v>
      </c>
      <c r="H637" s="29" t="s">
        <v>4264</v>
      </c>
      <c r="I637" s="29" t="s">
        <v>4265</v>
      </c>
      <c r="J637" s="30">
        <v>728</v>
      </c>
    </row>
    <row r="638" spans="2:10" x14ac:dyDescent="0.25">
      <c r="B638" s="32">
        <v>633</v>
      </c>
      <c r="C638" s="28" t="s">
        <v>1270</v>
      </c>
      <c r="D638" s="29" t="s">
        <v>1271</v>
      </c>
      <c r="E638" s="29" t="s">
        <v>4833</v>
      </c>
      <c r="F638" s="30" t="s">
        <v>4324</v>
      </c>
      <c r="G638" s="30" t="s">
        <v>5481</v>
      </c>
      <c r="H638" s="29" t="s">
        <v>4264</v>
      </c>
      <c r="I638" s="29" t="s">
        <v>4265</v>
      </c>
      <c r="J638" s="30">
        <v>9132</v>
      </c>
    </row>
    <row r="639" spans="2:10" x14ac:dyDescent="0.25">
      <c r="B639" s="32">
        <v>634</v>
      </c>
      <c r="C639" s="28" t="s">
        <v>1272</v>
      </c>
      <c r="D639" s="29" t="s">
        <v>1273</v>
      </c>
      <c r="E639" s="29" t="s">
        <v>4834</v>
      </c>
      <c r="F639" s="30" t="s">
        <v>4263</v>
      </c>
      <c r="G639" s="30" t="s">
        <v>5484</v>
      </c>
      <c r="H639" s="29" t="s">
        <v>4264</v>
      </c>
      <c r="I639" s="29" t="s">
        <v>4265</v>
      </c>
      <c r="J639" s="30">
        <v>108</v>
      </c>
    </row>
    <row r="640" spans="2:10" x14ac:dyDescent="0.25">
      <c r="B640" s="32">
        <v>635</v>
      </c>
      <c r="C640" s="28" t="s">
        <v>1274</v>
      </c>
      <c r="D640" s="29" t="s">
        <v>1275</v>
      </c>
      <c r="E640" s="29" t="s">
        <v>4835</v>
      </c>
      <c r="F640" s="30" t="s">
        <v>4271</v>
      </c>
      <c r="G640" s="30" t="s">
        <v>5489</v>
      </c>
      <c r="H640" s="29" t="s">
        <v>4264</v>
      </c>
      <c r="I640" s="29" t="s">
        <v>4265</v>
      </c>
      <c r="J640" s="30">
        <v>18</v>
      </c>
    </row>
    <row r="641" spans="2:10" x14ac:dyDescent="0.25">
      <c r="B641" s="32">
        <v>636</v>
      </c>
      <c r="C641" s="28" t="s">
        <v>1276</v>
      </c>
      <c r="D641" s="29" t="s">
        <v>1277</v>
      </c>
      <c r="E641" s="29" t="s">
        <v>4836</v>
      </c>
      <c r="F641" s="30" t="s">
        <v>4267</v>
      </c>
      <c r="G641" s="30" t="s">
        <v>5492</v>
      </c>
      <c r="H641" s="29" t="s">
        <v>4264</v>
      </c>
      <c r="I641" s="29" t="s">
        <v>4265</v>
      </c>
      <c r="J641" s="30">
        <v>672</v>
      </c>
    </row>
    <row r="642" spans="2:10" x14ac:dyDescent="0.25">
      <c r="B642" s="32">
        <v>637</v>
      </c>
      <c r="C642" s="28" t="s">
        <v>1278</v>
      </c>
      <c r="D642" s="29" t="s">
        <v>1279</v>
      </c>
      <c r="E642" s="29" t="s">
        <v>4837</v>
      </c>
      <c r="F642" s="30" t="s">
        <v>4263</v>
      </c>
      <c r="G642" s="30" t="s">
        <v>5484</v>
      </c>
      <c r="H642" s="29" t="s">
        <v>4264</v>
      </c>
      <c r="I642" s="29" t="s">
        <v>4265</v>
      </c>
      <c r="J642" s="30">
        <v>12</v>
      </c>
    </row>
    <row r="643" spans="2:10" x14ac:dyDescent="0.25">
      <c r="B643" s="32">
        <v>638</v>
      </c>
      <c r="C643" s="28" t="s">
        <v>1280</v>
      </c>
      <c r="D643" s="29" t="s">
        <v>1281</v>
      </c>
      <c r="E643" s="29" t="s">
        <v>1281</v>
      </c>
      <c r="F643" s="30" t="s">
        <v>4269</v>
      </c>
      <c r="G643" s="30" t="s">
        <v>5482</v>
      </c>
      <c r="H643" s="29" t="s">
        <v>4264</v>
      </c>
      <c r="I643" s="29" t="s">
        <v>4265</v>
      </c>
      <c r="J643" s="30">
        <v>402</v>
      </c>
    </row>
    <row r="644" spans="2:10" x14ac:dyDescent="0.25">
      <c r="B644" s="32">
        <v>639</v>
      </c>
      <c r="C644" s="28" t="s">
        <v>1282</v>
      </c>
      <c r="D644" s="29" t="s">
        <v>1283</v>
      </c>
      <c r="E644" s="29" t="s">
        <v>4838</v>
      </c>
      <c r="F644" s="30" t="s">
        <v>4271</v>
      </c>
      <c r="G644" s="30" t="s">
        <v>5489</v>
      </c>
      <c r="H644" s="29" t="s">
        <v>4264</v>
      </c>
      <c r="I644" s="29" t="s">
        <v>4265</v>
      </c>
      <c r="J644" s="30">
        <v>231</v>
      </c>
    </row>
    <row r="645" spans="2:10" x14ac:dyDescent="0.25">
      <c r="B645" s="32">
        <v>640</v>
      </c>
      <c r="C645" s="28" t="s">
        <v>1284</v>
      </c>
      <c r="D645" s="29" t="s">
        <v>1285</v>
      </c>
      <c r="E645" s="29" t="s">
        <v>4839</v>
      </c>
      <c r="F645" s="30" t="s">
        <v>4269</v>
      </c>
      <c r="G645" s="30" t="s">
        <v>5482</v>
      </c>
      <c r="H645" s="29" t="s">
        <v>4264</v>
      </c>
      <c r="I645" s="29" t="s">
        <v>4265</v>
      </c>
      <c r="J645" s="30">
        <v>5646</v>
      </c>
    </row>
    <row r="646" spans="2:10" x14ac:dyDescent="0.25">
      <c r="B646" s="32">
        <v>641</v>
      </c>
      <c r="C646" s="28" t="s">
        <v>1286</v>
      </c>
      <c r="D646" s="29" t="s">
        <v>1287</v>
      </c>
      <c r="E646" s="29" t="s">
        <v>4840</v>
      </c>
      <c r="F646" s="30" t="s">
        <v>4263</v>
      </c>
      <c r="G646" s="30" t="s">
        <v>5484</v>
      </c>
      <c r="H646" s="29" t="s">
        <v>4264</v>
      </c>
      <c r="I646" s="29" t="s">
        <v>4265</v>
      </c>
      <c r="J646" s="30">
        <v>72</v>
      </c>
    </row>
    <row r="647" spans="2:10" x14ac:dyDescent="0.25">
      <c r="B647" s="32">
        <v>642</v>
      </c>
      <c r="C647" s="28" t="s">
        <v>1288</v>
      </c>
      <c r="D647" s="29" t="s">
        <v>1289</v>
      </c>
      <c r="E647" s="29" t="s">
        <v>4841</v>
      </c>
      <c r="F647" s="30" t="s">
        <v>4269</v>
      </c>
      <c r="G647" s="30" t="s">
        <v>5482</v>
      </c>
      <c r="H647" s="29" t="s">
        <v>4264</v>
      </c>
      <c r="I647" s="29" t="s">
        <v>4265</v>
      </c>
      <c r="J647" s="30">
        <v>954</v>
      </c>
    </row>
    <row r="648" spans="2:10" x14ac:dyDescent="0.25">
      <c r="B648" s="32">
        <v>643</v>
      </c>
      <c r="C648" s="28" t="s">
        <v>1290</v>
      </c>
      <c r="D648" s="29" t="s">
        <v>1291</v>
      </c>
      <c r="E648" s="29" t="s">
        <v>4842</v>
      </c>
      <c r="F648" s="30" t="s">
        <v>4269</v>
      </c>
      <c r="G648" s="30" t="s">
        <v>5482</v>
      </c>
      <c r="H648" s="29" t="s">
        <v>4264</v>
      </c>
      <c r="I648" s="29" t="s">
        <v>4265</v>
      </c>
      <c r="J648" s="30">
        <v>6636</v>
      </c>
    </row>
    <row r="649" spans="2:10" x14ac:dyDescent="0.25">
      <c r="B649" s="32">
        <v>644</v>
      </c>
      <c r="C649" s="28" t="s">
        <v>1292</v>
      </c>
      <c r="D649" s="29" t="s">
        <v>1293</v>
      </c>
      <c r="E649" s="29" t="s">
        <v>4843</v>
      </c>
      <c r="F649" s="30" t="s">
        <v>4269</v>
      </c>
      <c r="G649" s="30" t="s">
        <v>5482</v>
      </c>
      <c r="H649" s="29" t="s">
        <v>4264</v>
      </c>
      <c r="I649" s="29" t="s">
        <v>4265</v>
      </c>
      <c r="J649" s="30">
        <v>6408</v>
      </c>
    </row>
    <row r="650" spans="2:10" x14ac:dyDescent="0.25">
      <c r="B650" s="32">
        <v>645</v>
      </c>
      <c r="C650" s="28" t="s">
        <v>1294</v>
      </c>
      <c r="D650" s="29" t="s">
        <v>1295</v>
      </c>
      <c r="E650" s="29" t="s">
        <v>1295</v>
      </c>
      <c r="F650" s="30" t="s">
        <v>4269</v>
      </c>
      <c r="G650" s="30" t="s">
        <v>5482</v>
      </c>
      <c r="H650" s="29" t="s">
        <v>4264</v>
      </c>
      <c r="I650" s="29" t="s">
        <v>4265</v>
      </c>
      <c r="J650" s="30">
        <v>13314</v>
      </c>
    </row>
    <row r="651" spans="2:10" x14ac:dyDescent="0.25">
      <c r="B651" s="32">
        <v>646</v>
      </c>
      <c r="C651" s="28" t="s">
        <v>1296</v>
      </c>
      <c r="D651" s="29" t="s">
        <v>1297</v>
      </c>
      <c r="E651" s="29" t="s">
        <v>4844</v>
      </c>
      <c r="F651" s="30" t="s">
        <v>4263</v>
      </c>
      <c r="G651" s="30" t="s">
        <v>5484</v>
      </c>
      <c r="H651" s="29" t="s">
        <v>4264</v>
      </c>
      <c r="I651" s="29" t="s">
        <v>4265</v>
      </c>
      <c r="J651" s="30">
        <v>30</v>
      </c>
    </row>
    <row r="652" spans="2:10" x14ac:dyDescent="0.25">
      <c r="B652" s="32">
        <v>647</v>
      </c>
      <c r="C652" s="28" t="s">
        <v>1298</v>
      </c>
      <c r="D652" s="29" t="s">
        <v>1299</v>
      </c>
      <c r="E652" s="29" t="s">
        <v>4845</v>
      </c>
      <c r="F652" s="30" t="s">
        <v>4269</v>
      </c>
      <c r="G652" s="30" t="s">
        <v>5482</v>
      </c>
      <c r="H652" s="29" t="s">
        <v>4264</v>
      </c>
      <c r="I652" s="29" t="s">
        <v>4265</v>
      </c>
      <c r="J652" s="30">
        <v>64</v>
      </c>
    </row>
    <row r="653" spans="2:10" x14ac:dyDescent="0.25">
      <c r="B653" s="32">
        <v>648</v>
      </c>
      <c r="C653" s="28" t="s">
        <v>1300</v>
      </c>
      <c r="D653" s="29" t="s">
        <v>1301</v>
      </c>
      <c r="E653" s="29" t="s">
        <v>4846</v>
      </c>
      <c r="F653" s="30" t="s">
        <v>4267</v>
      </c>
      <c r="G653" s="30" t="s">
        <v>5492</v>
      </c>
      <c r="H653" s="29" t="s">
        <v>4264</v>
      </c>
      <c r="I653" s="29" t="s">
        <v>4265</v>
      </c>
      <c r="J653" s="30">
        <v>188</v>
      </c>
    </row>
    <row r="654" spans="2:10" x14ac:dyDescent="0.25">
      <c r="B654" s="32">
        <v>649</v>
      </c>
      <c r="C654" s="28" t="s">
        <v>1302</v>
      </c>
      <c r="D654" s="29" t="s">
        <v>1303</v>
      </c>
      <c r="E654" s="29" t="s">
        <v>4847</v>
      </c>
      <c r="F654" s="30" t="s">
        <v>4269</v>
      </c>
      <c r="G654" s="30" t="s">
        <v>5482</v>
      </c>
      <c r="H654" s="29" t="s">
        <v>4264</v>
      </c>
      <c r="I654" s="29" t="s">
        <v>4265</v>
      </c>
      <c r="J654" s="30">
        <v>138</v>
      </c>
    </row>
    <row r="655" spans="2:10" x14ac:dyDescent="0.25">
      <c r="B655" s="32">
        <v>650</v>
      </c>
      <c r="C655" s="28" t="s">
        <v>1304</v>
      </c>
      <c r="D655" s="29" t="s">
        <v>1305</v>
      </c>
      <c r="E655" s="29" t="s">
        <v>4848</v>
      </c>
      <c r="F655" s="30" t="s">
        <v>4271</v>
      </c>
      <c r="G655" s="30" t="s">
        <v>5489</v>
      </c>
      <c r="H655" s="29" t="s">
        <v>4264</v>
      </c>
      <c r="I655" s="29" t="s">
        <v>4265</v>
      </c>
      <c r="J655" s="30">
        <v>2880</v>
      </c>
    </row>
    <row r="656" spans="2:10" x14ac:dyDescent="0.25">
      <c r="B656" s="32">
        <v>651</v>
      </c>
      <c r="C656" s="28" t="s">
        <v>1306</v>
      </c>
      <c r="D656" s="29" t="s">
        <v>1307</v>
      </c>
      <c r="E656" s="29" t="s">
        <v>4849</v>
      </c>
      <c r="F656" s="30" t="s">
        <v>4269</v>
      </c>
      <c r="G656" s="30" t="s">
        <v>5482</v>
      </c>
      <c r="H656" s="29" t="s">
        <v>4264</v>
      </c>
      <c r="I656" s="29" t="s">
        <v>4265</v>
      </c>
      <c r="J656" s="30">
        <v>795</v>
      </c>
    </row>
    <row r="657" spans="2:10" x14ac:dyDescent="0.25">
      <c r="B657" s="32">
        <v>652</v>
      </c>
      <c r="C657" s="28" t="s">
        <v>1308</v>
      </c>
      <c r="D657" s="29" t="s">
        <v>1309</v>
      </c>
      <c r="E657" s="29" t="s">
        <v>4850</v>
      </c>
      <c r="F657" s="30" t="s">
        <v>4273</v>
      </c>
      <c r="G657" s="30" t="s">
        <v>5486</v>
      </c>
      <c r="H657" s="29" t="s">
        <v>4264</v>
      </c>
      <c r="I657" s="29" t="s">
        <v>4265</v>
      </c>
      <c r="J657" s="30">
        <v>1122</v>
      </c>
    </row>
    <row r="658" spans="2:10" x14ac:dyDescent="0.25">
      <c r="B658" s="32">
        <v>653</v>
      </c>
      <c r="C658" s="28" t="s">
        <v>1310</v>
      </c>
      <c r="D658" s="29" t="s">
        <v>1311</v>
      </c>
      <c r="E658" s="29" t="s">
        <v>4851</v>
      </c>
      <c r="F658" s="30" t="s">
        <v>4269</v>
      </c>
      <c r="G658" s="30" t="s">
        <v>5482</v>
      </c>
      <c r="H658" s="29" t="s">
        <v>4264</v>
      </c>
      <c r="I658" s="29" t="s">
        <v>4265</v>
      </c>
      <c r="J658" s="30">
        <v>96</v>
      </c>
    </row>
    <row r="659" spans="2:10" x14ac:dyDescent="0.25">
      <c r="B659" s="32">
        <v>654</v>
      </c>
      <c r="C659" s="28" t="s">
        <v>1312</v>
      </c>
      <c r="D659" s="29" t="s">
        <v>1313</v>
      </c>
      <c r="E659" s="29" t="s">
        <v>4852</v>
      </c>
      <c r="F659" s="30" t="s">
        <v>4269</v>
      </c>
      <c r="G659" s="30" t="s">
        <v>5482</v>
      </c>
      <c r="H659" s="29" t="s">
        <v>4264</v>
      </c>
      <c r="I659" s="29" t="s">
        <v>4265</v>
      </c>
      <c r="J659" s="30">
        <v>3735</v>
      </c>
    </row>
    <row r="660" spans="2:10" x14ac:dyDescent="0.25">
      <c r="B660" s="32">
        <v>655</v>
      </c>
      <c r="C660" s="28" t="s">
        <v>1314</v>
      </c>
      <c r="D660" s="29" t="s">
        <v>1315</v>
      </c>
      <c r="E660" s="29" t="s">
        <v>4853</v>
      </c>
      <c r="F660" s="30" t="s">
        <v>4269</v>
      </c>
      <c r="G660" s="30" t="s">
        <v>5482</v>
      </c>
      <c r="H660" s="29" t="s">
        <v>4264</v>
      </c>
      <c r="I660" s="29" t="s">
        <v>4265</v>
      </c>
      <c r="J660" s="30">
        <v>849</v>
      </c>
    </row>
    <row r="661" spans="2:10" x14ac:dyDescent="0.25">
      <c r="B661" s="32">
        <v>656</v>
      </c>
      <c r="C661" s="28" t="s">
        <v>1316</v>
      </c>
      <c r="D661" s="29" t="s">
        <v>1317</v>
      </c>
      <c r="E661" s="29" t="s">
        <v>4854</v>
      </c>
      <c r="F661" s="30" t="s">
        <v>4269</v>
      </c>
      <c r="G661" s="30" t="s">
        <v>5482</v>
      </c>
      <c r="H661" s="29" t="s">
        <v>4264</v>
      </c>
      <c r="I661" s="29" t="s">
        <v>4265</v>
      </c>
      <c r="J661" s="30">
        <v>7425</v>
      </c>
    </row>
    <row r="662" spans="2:10" x14ac:dyDescent="0.25">
      <c r="B662" s="32">
        <v>657</v>
      </c>
      <c r="C662" s="28" t="s">
        <v>1318</v>
      </c>
      <c r="D662" s="29" t="s">
        <v>1319</v>
      </c>
      <c r="E662" s="29" t="s">
        <v>4855</v>
      </c>
      <c r="F662" s="30" t="s">
        <v>4324</v>
      </c>
      <c r="G662" s="30" t="s">
        <v>5481</v>
      </c>
      <c r="H662" s="29" t="s">
        <v>4264</v>
      </c>
      <c r="I662" s="29" t="s">
        <v>4265</v>
      </c>
      <c r="J662" s="30">
        <v>68</v>
      </c>
    </row>
    <row r="663" spans="2:10" x14ac:dyDescent="0.25">
      <c r="B663" s="32">
        <v>658</v>
      </c>
      <c r="C663" s="28" t="s">
        <v>1320</v>
      </c>
      <c r="D663" s="29" t="s">
        <v>1321</v>
      </c>
      <c r="E663" s="29" t="s">
        <v>4856</v>
      </c>
      <c r="F663" s="30" t="s">
        <v>4267</v>
      </c>
      <c r="G663" s="30" t="s">
        <v>5492</v>
      </c>
      <c r="H663" s="29" t="s">
        <v>4264</v>
      </c>
      <c r="I663" s="29" t="s">
        <v>4265</v>
      </c>
      <c r="J663" s="30">
        <v>12</v>
      </c>
    </row>
    <row r="664" spans="2:10" x14ac:dyDescent="0.25">
      <c r="B664" s="32">
        <v>659</v>
      </c>
      <c r="C664" s="28" t="s">
        <v>1322</v>
      </c>
      <c r="D664" s="29" t="s">
        <v>1323</v>
      </c>
      <c r="E664" s="29" t="s">
        <v>4857</v>
      </c>
      <c r="F664" s="30" t="s">
        <v>4263</v>
      </c>
      <c r="G664" s="30" t="s">
        <v>5484</v>
      </c>
      <c r="H664" s="29" t="s">
        <v>4264</v>
      </c>
      <c r="I664" s="29" t="s">
        <v>4265</v>
      </c>
      <c r="J664" s="30">
        <v>4332</v>
      </c>
    </row>
    <row r="665" spans="2:10" x14ac:dyDescent="0.25">
      <c r="B665" s="32">
        <v>660</v>
      </c>
      <c r="C665" s="28" t="s">
        <v>1324</v>
      </c>
      <c r="D665" s="29" t="s">
        <v>1325</v>
      </c>
      <c r="E665" s="29" t="s">
        <v>4858</v>
      </c>
      <c r="F665" s="30" t="s">
        <v>4267</v>
      </c>
      <c r="G665" s="30" t="s">
        <v>5492</v>
      </c>
      <c r="H665" s="29" t="s">
        <v>4264</v>
      </c>
      <c r="I665" s="29" t="s">
        <v>4265</v>
      </c>
      <c r="J665" s="30">
        <v>492</v>
      </c>
    </row>
    <row r="666" spans="2:10" x14ac:dyDescent="0.25">
      <c r="B666" s="32">
        <v>661</v>
      </c>
      <c r="C666" s="28" t="s">
        <v>1326</v>
      </c>
      <c r="D666" s="29" t="s">
        <v>1327</v>
      </c>
      <c r="E666" s="29" t="s">
        <v>4859</v>
      </c>
      <c r="F666" s="30" t="s">
        <v>4269</v>
      </c>
      <c r="G666" s="30" t="s">
        <v>5482</v>
      </c>
      <c r="H666" s="29" t="s">
        <v>4264</v>
      </c>
      <c r="I666" s="29" t="s">
        <v>4265</v>
      </c>
      <c r="J666" s="30">
        <v>496</v>
      </c>
    </row>
    <row r="667" spans="2:10" x14ac:dyDescent="0.25">
      <c r="B667" s="32">
        <v>662</v>
      </c>
      <c r="C667" s="28" t="s">
        <v>1328</v>
      </c>
      <c r="D667" s="29" t="s">
        <v>1329</v>
      </c>
      <c r="E667" s="29" t="s">
        <v>4860</v>
      </c>
      <c r="F667" s="30" t="s">
        <v>4269</v>
      </c>
      <c r="G667" s="30" t="s">
        <v>5482</v>
      </c>
      <c r="H667" s="29" t="s">
        <v>4264</v>
      </c>
      <c r="I667" s="29" t="s">
        <v>4265</v>
      </c>
      <c r="J667" s="30">
        <v>32</v>
      </c>
    </row>
    <row r="668" spans="2:10" x14ac:dyDescent="0.25">
      <c r="B668" s="32">
        <v>663</v>
      </c>
      <c r="C668" s="28" t="s">
        <v>1330</v>
      </c>
      <c r="D668" s="29" t="s">
        <v>1331</v>
      </c>
      <c r="E668" s="29" t="s">
        <v>4861</v>
      </c>
      <c r="F668" s="30" t="s">
        <v>4283</v>
      </c>
      <c r="G668" s="30" t="s">
        <v>5503</v>
      </c>
      <c r="H668" s="29" t="s">
        <v>4264</v>
      </c>
      <c r="I668" s="29" t="s">
        <v>4265</v>
      </c>
      <c r="J668" s="30">
        <v>81</v>
      </c>
    </row>
    <row r="669" spans="2:10" x14ac:dyDescent="0.25">
      <c r="B669" s="32">
        <v>664</v>
      </c>
      <c r="C669" s="28" t="s">
        <v>1332</v>
      </c>
      <c r="D669" s="29" t="s">
        <v>1333</v>
      </c>
      <c r="E669" s="29" t="s">
        <v>4862</v>
      </c>
      <c r="F669" s="30" t="s">
        <v>4267</v>
      </c>
      <c r="G669" s="30" t="s">
        <v>5492</v>
      </c>
      <c r="H669" s="29" t="s">
        <v>4264</v>
      </c>
      <c r="I669" s="29" t="s">
        <v>4265</v>
      </c>
      <c r="J669" s="30">
        <v>453</v>
      </c>
    </row>
    <row r="670" spans="2:10" x14ac:dyDescent="0.25">
      <c r="B670" s="32">
        <v>665</v>
      </c>
      <c r="C670" s="28" t="s">
        <v>1334</v>
      </c>
      <c r="D670" s="29" t="s">
        <v>1335</v>
      </c>
      <c r="E670" s="29" t="s">
        <v>4863</v>
      </c>
      <c r="F670" s="30" t="s">
        <v>4269</v>
      </c>
      <c r="G670" s="30" t="s">
        <v>5482</v>
      </c>
      <c r="H670" s="29" t="s">
        <v>4264</v>
      </c>
      <c r="I670" s="29" t="s">
        <v>4265</v>
      </c>
      <c r="J670" s="30">
        <v>3702</v>
      </c>
    </row>
    <row r="671" spans="2:10" x14ac:dyDescent="0.25">
      <c r="B671" s="32">
        <v>666</v>
      </c>
      <c r="C671" s="28" t="s">
        <v>1336</v>
      </c>
      <c r="D671" s="29" t="s">
        <v>1337</v>
      </c>
      <c r="E671" s="29" t="s">
        <v>1337</v>
      </c>
      <c r="F671" s="30" t="s">
        <v>4269</v>
      </c>
      <c r="G671" s="30" t="s">
        <v>5482</v>
      </c>
      <c r="H671" s="29" t="s">
        <v>4264</v>
      </c>
      <c r="I671" s="29" t="s">
        <v>4265</v>
      </c>
      <c r="J671" s="30">
        <v>837</v>
      </c>
    </row>
    <row r="672" spans="2:10" x14ac:dyDescent="0.25">
      <c r="B672" s="32">
        <v>667</v>
      </c>
      <c r="C672" s="28" t="s">
        <v>1338</v>
      </c>
      <c r="D672" s="29" t="s">
        <v>1339</v>
      </c>
      <c r="E672" s="29" t="s">
        <v>4864</v>
      </c>
      <c r="F672" s="30" t="s">
        <v>4271</v>
      </c>
      <c r="G672" s="30" t="s">
        <v>5489</v>
      </c>
      <c r="H672" s="29" t="s">
        <v>4264</v>
      </c>
      <c r="I672" s="29" t="s">
        <v>4265</v>
      </c>
      <c r="J672" s="30">
        <v>150</v>
      </c>
    </row>
    <row r="673" spans="2:10" x14ac:dyDescent="0.25">
      <c r="B673" s="32">
        <v>668</v>
      </c>
      <c r="C673" s="28" t="s">
        <v>1340</v>
      </c>
      <c r="D673" s="29" t="s">
        <v>1341</v>
      </c>
      <c r="E673" s="29" t="s">
        <v>4865</v>
      </c>
      <c r="F673" s="30" t="s">
        <v>4267</v>
      </c>
      <c r="G673" s="30" t="s">
        <v>5492</v>
      </c>
      <c r="H673" s="29" t="s">
        <v>4264</v>
      </c>
      <c r="I673" s="29" t="s">
        <v>4265</v>
      </c>
      <c r="J673" s="30">
        <v>180</v>
      </c>
    </row>
    <row r="674" spans="2:10" x14ac:dyDescent="0.25">
      <c r="B674" s="32">
        <v>669</v>
      </c>
      <c r="C674" s="28" t="s">
        <v>1342</v>
      </c>
      <c r="D674" s="29" t="s">
        <v>1343</v>
      </c>
      <c r="E674" s="29" t="s">
        <v>4866</v>
      </c>
      <c r="F674" s="30" t="s">
        <v>4267</v>
      </c>
      <c r="G674" s="30" t="s">
        <v>5492</v>
      </c>
      <c r="H674" s="29" t="s">
        <v>4264</v>
      </c>
      <c r="I674" s="29" t="s">
        <v>4265</v>
      </c>
      <c r="J674" s="30">
        <v>480</v>
      </c>
    </row>
    <row r="675" spans="2:10" x14ac:dyDescent="0.25">
      <c r="B675" s="32">
        <v>670</v>
      </c>
      <c r="C675" s="28" t="s">
        <v>1344</v>
      </c>
      <c r="D675" s="29" t="s">
        <v>1345</v>
      </c>
      <c r="E675" s="29" t="s">
        <v>1345</v>
      </c>
      <c r="F675" s="30" t="s">
        <v>4267</v>
      </c>
      <c r="G675" s="30" t="s">
        <v>5492</v>
      </c>
      <c r="H675" s="29" t="s">
        <v>4264</v>
      </c>
      <c r="I675" s="29" t="s">
        <v>4265</v>
      </c>
      <c r="J675" s="30">
        <v>87</v>
      </c>
    </row>
    <row r="676" spans="2:10" x14ac:dyDescent="0.25">
      <c r="B676" s="32">
        <v>671</v>
      </c>
      <c r="C676" s="28" t="s">
        <v>1346</v>
      </c>
      <c r="D676" s="29" t="s">
        <v>1347</v>
      </c>
      <c r="E676" s="29" t="s">
        <v>4867</v>
      </c>
      <c r="F676" s="30" t="s">
        <v>4269</v>
      </c>
      <c r="G676" s="30" t="s">
        <v>5482</v>
      </c>
      <c r="H676" s="29" t="s">
        <v>4264</v>
      </c>
      <c r="I676" s="29" t="s">
        <v>4265</v>
      </c>
      <c r="J676" s="30">
        <v>2778</v>
      </c>
    </row>
    <row r="677" spans="2:10" x14ac:dyDescent="0.25">
      <c r="B677" s="32">
        <v>672</v>
      </c>
      <c r="C677" s="28" t="s">
        <v>1348</v>
      </c>
      <c r="D677" s="29" t="s">
        <v>1349</v>
      </c>
      <c r="E677" s="29" t="s">
        <v>1349</v>
      </c>
      <c r="F677" s="30" t="s">
        <v>4269</v>
      </c>
      <c r="G677" s="30" t="s">
        <v>5482</v>
      </c>
      <c r="H677" s="29" t="s">
        <v>4264</v>
      </c>
      <c r="I677" s="29" t="s">
        <v>4265</v>
      </c>
      <c r="J677" s="30">
        <v>60</v>
      </c>
    </row>
    <row r="678" spans="2:10" x14ac:dyDescent="0.25">
      <c r="B678" s="32">
        <v>673</v>
      </c>
      <c r="C678" s="28" t="s">
        <v>1350</v>
      </c>
      <c r="D678" s="29" t="s">
        <v>1351</v>
      </c>
      <c r="E678" s="29" t="s">
        <v>4868</v>
      </c>
      <c r="F678" s="30" t="s">
        <v>4269</v>
      </c>
      <c r="G678" s="30" t="s">
        <v>5482</v>
      </c>
      <c r="H678" s="29" t="s">
        <v>4264</v>
      </c>
      <c r="I678" s="29" t="s">
        <v>4265</v>
      </c>
      <c r="J678" s="30">
        <v>126</v>
      </c>
    </row>
    <row r="679" spans="2:10" x14ac:dyDescent="0.25">
      <c r="B679" s="32">
        <v>674</v>
      </c>
      <c r="C679" s="28" t="s">
        <v>1352</v>
      </c>
      <c r="D679" s="29" t="s">
        <v>1353</v>
      </c>
      <c r="E679" s="29" t="s">
        <v>4869</v>
      </c>
      <c r="F679" s="30" t="s">
        <v>4269</v>
      </c>
      <c r="G679" s="30" t="s">
        <v>5482</v>
      </c>
      <c r="H679" s="29" t="s">
        <v>4264</v>
      </c>
      <c r="I679" s="29" t="s">
        <v>4265</v>
      </c>
      <c r="J679" s="30">
        <v>0</v>
      </c>
    </row>
    <row r="680" spans="2:10" x14ac:dyDescent="0.25">
      <c r="B680" s="32">
        <v>675</v>
      </c>
      <c r="C680" s="28" t="s">
        <v>1354</v>
      </c>
      <c r="D680" s="29" t="s">
        <v>1355</v>
      </c>
      <c r="E680" s="29" t="s">
        <v>4870</v>
      </c>
      <c r="F680" s="30" t="s">
        <v>4267</v>
      </c>
      <c r="G680" s="30" t="s">
        <v>5492</v>
      </c>
      <c r="H680" s="29" t="s">
        <v>4264</v>
      </c>
      <c r="I680" s="29" t="s">
        <v>4265</v>
      </c>
      <c r="J680" s="30">
        <v>348</v>
      </c>
    </row>
    <row r="681" spans="2:10" x14ac:dyDescent="0.25">
      <c r="B681" s="32">
        <v>676</v>
      </c>
      <c r="C681" s="28" t="s">
        <v>1356</v>
      </c>
      <c r="D681" s="29" t="s">
        <v>1357</v>
      </c>
      <c r="E681" s="29" t="s">
        <v>4871</v>
      </c>
      <c r="F681" s="30" t="s">
        <v>4269</v>
      </c>
      <c r="G681" s="30" t="s">
        <v>5482</v>
      </c>
      <c r="H681" s="29" t="s">
        <v>4264</v>
      </c>
      <c r="I681" s="29" t="s">
        <v>4265</v>
      </c>
      <c r="J681" s="30">
        <v>60</v>
      </c>
    </row>
    <row r="682" spans="2:10" x14ac:dyDescent="0.25">
      <c r="B682" s="32">
        <v>677</v>
      </c>
      <c r="C682" s="28" t="s">
        <v>1358</v>
      </c>
      <c r="D682" s="29" t="s">
        <v>1359</v>
      </c>
      <c r="E682" s="29" t="s">
        <v>4872</v>
      </c>
      <c r="F682" s="30" t="s">
        <v>4269</v>
      </c>
      <c r="G682" s="30" t="s">
        <v>5482</v>
      </c>
      <c r="H682" s="29" t="s">
        <v>4264</v>
      </c>
      <c r="I682" s="29" t="s">
        <v>4265</v>
      </c>
      <c r="J682" s="30">
        <v>174</v>
      </c>
    </row>
    <row r="683" spans="2:10" x14ac:dyDescent="0.25">
      <c r="B683" s="32">
        <v>678</v>
      </c>
      <c r="C683" s="28" t="s">
        <v>1360</v>
      </c>
      <c r="D683" s="29" t="s">
        <v>1361</v>
      </c>
      <c r="E683" s="29" t="s">
        <v>4873</v>
      </c>
      <c r="F683" s="30" t="s">
        <v>4263</v>
      </c>
      <c r="G683" s="30" t="s">
        <v>5484</v>
      </c>
      <c r="H683" s="29" t="s">
        <v>4264</v>
      </c>
      <c r="I683" s="29" t="s">
        <v>4265</v>
      </c>
      <c r="J683" s="30">
        <v>92</v>
      </c>
    </row>
    <row r="684" spans="2:10" x14ac:dyDescent="0.25">
      <c r="B684" s="32">
        <v>679</v>
      </c>
      <c r="C684" s="28" t="s">
        <v>1362</v>
      </c>
      <c r="D684" s="29" t="s">
        <v>1363</v>
      </c>
      <c r="E684" s="29" t="s">
        <v>4874</v>
      </c>
      <c r="F684" s="30" t="s">
        <v>4267</v>
      </c>
      <c r="G684" s="30" t="s">
        <v>5492</v>
      </c>
      <c r="H684" s="29" t="s">
        <v>4264</v>
      </c>
      <c r="I684" s="29" t="s">
        <v>4265</v>
      </c>
      <c r="J684" s="30">
        <v>68</v>
      </c>
    </row>
    <row r="685" spans="2:10" x14ac:dyDescent="0.25">
      <c r="B685" s="32">
        <v>680</v>
      </c>
      <c r="C685" s="28" t="s">
        <v>1364</v>
      </c>
      <c r="D685" s="29" t="s">
        <v>1365</v>
      </c>
      <c r="E685" s="29" t="s">
        <v>4875</v>
      </c>
      <c r="F685" s="30" t="s">
        <v>4334</v>
      </c>
      <c r="G685" s="30" t="s">
        <v>5499</v>
      </c>
      <c r="H685" s="29" t="s">
        <v>4264</v>
      </c>
      <c r="I685" s="29" t="s">
        <v>4265</v>
      </c>
      <c r="J685" s="30">
        <v>1140</v>
      </c>
    </row>
    <row r="686" spans="2:10" x14ac:dyDescent="0.25">
      <c r="B686" s="32">
        <v>681</v>
      </c>
      <c r="C686" s="28" t="s">
        <v>1366</v>
      </c>
      <c r="D686" s="29" t="s">
        <v>1367</v>
      </c>
      <c r="E686" s="29" t="s">
        <v>4876</v>
      </c>
      <c r="F686" s="30" t="s">
        <v>4263</v>
      </c>
      <c r="G686" s="30" t="s">
        <v>5484</v>
      </c>
      <c r="H686" s="29" t="s">
        <v>4264</v>
      </c>
      <c r="I686" s="29" t="s">
        <v>4265</v>
      </c>
      <c r="J686" s="30">
        <v>12</v>
      </c>
    </row>
    <row r="687" spans="2:10" x14ac:dyDescent="0.25">
      <c r="B687" s="32">
        <v>682</v>
      </c>
      <c r="C687" s="28" t="s">
        <v>1368</v>
      </c>
      <c r="D687" s="29" t="s">
        <v>1369</v>
      </c>
      <c r="E687" s="29" t="s">
        <v>4877</v>
      </c>
      <c r="F687" s="30" t="s">
        <v>4269</v>
      </c>
      <c r="G687" s="30" t="s">
        <v>5482</v>
      </c>
      <c r="H687" s="29" t="s">
        <v>4264</v>
      </c>
      <c r="I687" s="29" t="s">
        <v>4265</v>
      </c>
      <c r="J687" s="30">
        <v>849</v>
      </c>
    </row>
    <row r="688" spans="2:10" x14ac:dyDescent="0.25">
      <c r="B688" s="32">
        <v>683</v>
      </c>
      <c r="C688" s="28" t="s">
        <v>1370</v>
      </c>
      <c r="D688" s="29" t="s">
        <v>1371</v>
      </c>
      <c r="E688" s="29" t="s">
        <v>4878</v>
      </c>
      <c r="F688" s="30" t="s">
        <v>4267</v>
      </c>
      <c r="G688" s="30" t="s">
        <v>5492</v>
      </c>
      <c r="H688" s="29" t="s">
        <v>4264</v>
      </c>
      <c r="I688" s="29" t="s">
        <v>4265</v>
      </c>
      <c r="J688" s="30">
        <v>96</v>
      </c>
    </row>
    <row r="689" spans="2:10" x14ac:dyDescent="0.25">
      <c r="B689" s="32">
        <v>684</v>
      </c>
      <c r="C689" s="28" t="s">
        <v>1372</v>
      </c>
      <c r="D689" s="29" t="s">
        <v>1373</v>
      </c>
      <c r="E689" s="29" t="s">
        <v>4879</v>
      </c>
      <c r="F689" s="30" t="s">
        <v>4269</v>
      </c>
      <c r="G689" s="30" t="s">
        <v>5482</v>
      </c>
      <c r="H689" s="29" t="s">
        <v>4264</v>
      </c>
      <c r="I689" s="29" t="s">
        <v>4265</v>
      </c>
      <c r="J689" s="30">
        <v>108</v>
      </c>
    </row>
    <row r="690" spans="2:10" x14ac:dyDescent="0.25">
      <c r="B690" s="32">
        <v>685</v>
      </c>
      <c r="C690" s="28" t="s">
        <v>1374</v>
      </c>
      <c r="D690" s="29" t="s">
        <v>1375</v>
      </c>
      <c r="E690" s="29" t="s">
        <v>4880</v>
      </c>
      <c r="F690" s="30" t="s">
        <v>4267</v>
      </c>
      <c r="G690" s="30" t="s">
        <v>5492</v>
      </c>
      <c r="H690" s="29" t="s">
        <v>4264</v>
      </c>
      <c r="I690" s="29" t="s">
        <v>4265</v>
      </c>
      <c r="J690" s="30">
        <v>468</v>
      </c>
    </row>
    <row r="691" spans="2:10" x14ac:dyDescent="0.25">
      <c r="B691" s="32">
        <v>686</v>
      </c>
      <c r="C691" s="28" t="s">
        <v>1376</v>
      </c>
      <c r="D691" s="29" t="s">
        <v>1377</v>
      </c>
      <c r="E691" s="29" t="s">
        <v>4881</v>
      </c>
      <c r="F691" s="30" t="s">
        <v>4269</v>
      </c>
      <c r="G691" s="30" t="s">
        <v>5482</v>
      </c>
      <c r="H691" s="29" t="s">
        <v>4264</v>
      </c>
      <c r="I691" s="29" t="s">
        <v>4265</v>
      </c>
      <c r="J691" s="30">
        <v>9348</v>
      </c>
    </row>
    <row r="692" spans="2:10" x14ac:dyDescent="0.25">
      <c r="B692" s="32">
        <v>687</v>
      </c>
      <c r="C692" s="28" t="s">
        <v>1378</v>
      </c>
      <c r="D692" s="29" t="s">
        <v>1379</v>
      </c>
      <c r="E692" s="29" t="s">
        <v>4882</v>
      </c>
      <c r="F692" s="30" t="s">
        <v>4269</v>
      </c>
      <c r="G692" s="30" t="s">
        <v>5482</v>
      </c>
      <c r="H692" s="29" t="s">
        <v>4264</v>
      </c>
      <c r="I692" s="29" t="s">
        <v>4265</v>
      </c>
      <c r="J692" s="30">
        <v>7548</v>
      </c>
    </row>
    <row r="693" spans="2:10" x14ac:dyDescent="0.25">
      <c r="B693" s="32">
        <v>688</v>
      </c>
      <c r="C693" s="28" t="s">
        <v>1380</v>
      </c>
      <c r="D693" s="29" t="s">
        <v>1381</v>
      </c>
      <c r="E693" s="29" t="s">
        <v>4883</v>
      </c>
      <c r="F693" s="30" t="s">
        <v>4269</v>
      </c>
      <c r="G693" s="30" t="s">
        <v>5482</v>
      </c>
      <c r="H693" s="29" t="s">
        <v>4264</v>
      </c>
      <c r="I693" s="29" t="s">
        <v>4265</v>
      </c>
      <c r="J693" s="30">
        <v>213</v>
      </c>
    </row>
    <row r="694" spans="2:10" x14ac:dyDescent="0.25">
      <c r="B694" s="32">
        <v>689</v>
      </c>
      <c r="C694" s="28" t="s">
        <v>1382</v>
      </c>
      <c r="D694" s="29" t="s">
        <v>1383</v>
      </c>
      <c r="E694" s="29" t="s">
        <v>4884</v>
      </c>
      <c r="F694" s="30" t="s">
        <v>4269</v>
      </c>
      <c r="G694" s="30" t="s">
        <v>5482</v>
      </c>
      <c r="H694" s="29" t="s">
        <v>4264</v>
      </c>
      <c r="I694" s="29" t="s">
        <v>4265</v>
      </c>
      <c r="J694" s="30">
        <v>3112</v>
      </c>
    </row>
    <row r="695" spans="2:10" x14ac:dyDescent="0.25">
      <c r="B695" s="32">
        <v>690</v>
      </c>
      <c r="C695" s="28" t="s">
        <v>1384</v>
      </c>
      <c r="D695" s="29" t="s">
        <v>1385</v>
      </c>
      <c r="E695" s="29" t="s">
        <v>4885</v>
      </c>
      <c r="F695" s="30" t="s">
        <v>4267</v>
      </c>
      <c r="G695" s="30" t="s">
        <v>5492</v>
      </c>
      <c r="H695" s="29" t="s">
        <v>4264</v>
      </c>
      <c r="I695" s="29" t="s">
        <v>4265</v>
      </c>
      <c r="J695" s="30">
        <v>3990</v>
      </c>
    </row>
    <row r="696" spans="2:10" x14ac:dyDescent="0.25">
      <c r="B696" s="32">
        <v>691</v>
      </c>
      <c r="C696" s="28" t="s">
        <v>1386</v>
      </c>
      <c r="D696" s="29" t="s">
        <v>1387</v>
      </c>
      <c r="E696" s="29" t="s">
        <v>4886</v>
      </c>
      <c r="F696" s="30" t="s">
        <v>4269</v>
      </c>
      <c r="G696" s="30" t="s">
        <v>5482</v>
      </c>
      <c r="H696" s="29" t="s">
        <v>4264</v>
      </c>
      <c r="I696" s="29" t="s">
        <v>4265</v>
      </c>
      <c r="J696" s="30">
        <v>93</v>
      </c>
    </row>
    <row r="697" spans="2:10" x14ac:dyDescent="0.25">
      <c r="B697" s="32">
        <v>692</v>
      </c>
      <c r="C697" s="28" t="s">
        <v>1388</v>
      </c>
      <c r="D697" s="29" t="s">
        <v>1389</v>
      </c>
      <c r="E697" s="29" t="s">
        <v>1389</v>
      </c>
      <c r="F697" s="30" t="s">
        <v>4267</v>
      </c>
      <c r="G697" s="30" t="s">
        <v>5492</v>
      </c>
      <c r="H697" s="29" t="s">
        <v>4264</v>
      </c>
      <c r="I697" s="29" t="s">
        <v>4265</v>
      </c>
      <c r="J697" s="30">
        <v>11841</v>
      </c>
    </row>
    <row r="698" spans="2:10" x14ac:dyDescent="0.25">
      <c r="B698" s="32">
        <v>693</v>
      </c>
      <c r="C698" s="28" t="s">
        <v>1390</v>
      </c>
      <c r="D698" s="29" t="s">
        <v>1391</v>
      </c>
      <c r="E698" s="29" t="s">
        <v>4887</v>
      </c>
      <c r="F698" s="30" t="s">
        <v>4273</v>
      </c>
      <c r="G698" s="30" t="s">
        <v>5486</v>
      </c>
      <c r="H698" s="29" t="s">
        <v>4264</v>
      </c>
      <c r="I698" s="29" t="s">
        <v>4265</v>
      </c>
      <c r="J698" s="30">
        <v>264</v>
      </c>
    </row>
    <row r="699" spans="2:10" x14ac:dyDescent="0.25">
      <c r="B699" s="32">
        <v>694</v>
      </c>
      <c r="C699" s="28" t="s">
        <v>1392</v>
      </c>
      <c r="D699" s="29" t="s">
        <v>1393</v>
      </c>
      <c r="E699" s="29" t="s">
        <v>4888</v>
      </c>
      <c r="F699" s="30" t="s">
        <v>4263</v>
      </c>
      <c r="G699" s="30" t="s">
        <v>5484</v>
      </c>
      <c r="H699" s="29" t="s">
        <v>4264</v>
      </c>
      <c r="I699" s="29" t="s">
        <v>4265</v>
      </c>
      <c r="J699" s="30">
        <v>18</v>
      </c>
    </row>
    <row r="700" spans="2:10" x14ac:dyDescent="0.25">
      <c r="B700" s="32">
        <v>695</v>
      </c>
      <c r="C700" s="28" t="s">
        <v>1394</v>
      </c>
      <c r="D700" s="29" t="s">
        <v>1395</v>
      </c>
      <c r="E700" s="29" t="s">
        <v>4889</v>
      </c>
      <c r="F700" s="30" t="s">
        <v>4267</v>
      </c>
      <c r="G700" s="30" t="s">
        <v>5492</v>
      </c>
      <c r="H700" s="29" t="s">
        <v>4264</v>
      </c>
      <c r="I700" s="29" t="s">
        <v>4265</v>
      </c>
      <c r="J700" s="30">
        <v>28</v>
      </c>
    </row>
    <row r="701" spans="2:10" x14ac:dyDescent="0.25">
      <c r="B701" s="32">
        <v>696</v>
      </c>
      <c r="C701" s="28" t="s">
        <v>1396</v>
      </c>
      <c r="D701" s="29" t="s">
        <v>1397</v>
      </c>
      <c r="E701" s="29" t="s">
        <v>4890</v>
      </c>
      <c r="F701" s="30" t="s">
        <v>4271</v>
      </c>
      <c r="G701" s="30" t="s">
        <v>5489</v>
      </c>
      <c r="H701" s="29" t="s">
        <v>4264</v>
      </c>
      <c r="I701" s="29" t="s">
        <v>4265</v>
      </c>
      <c r="J701" s="30">
        <v>48</v>
      </c>
    </row>
    <row r="702" spans="2:10" x14ac:dyDescent="0.25">
      <c r="B702" s="32">
        <v>697</v>
      </c>
      <c r="C702" s="28" t="s">
        <v>1398</v>
      </c>
      <c r="D702" s="29" t="s">
        <v>1399</v>
      </c>
      <c r="E702" s="29" t="s">
        <v>4891</v>
      </c>
      <c r="F702" s="30" t="s">
        <v>4267</v>
      </c>
      <c r="G702" s="30" t="s">
        <v>5492</v>
      </c>
      <c r="H702" s="29" t="s">
        <v>4264</v>
      </c>
      <c r="I702" s="29" t="s">
        <v>4265</v>
      </c>
      <c r="J702" s="30">
        <v>18</v>
      </c>
    </row>
    <row r="703" spans="2:10" x14ac:dyDescent="0.25">
      <c r="B703" s="32">
        <v>698</v>
      </c>
      <c r="C703" s="28" t="s">
        <v>1400</v>
      </c>
      <c r="D703" s="29" t="s">
        <v>1401</v>
      </c>
      <c r="E703" s="29" t="s">
        <v>4892</v>
      </c>
      <c r="F703" s="30" t="s">
        <v>4269</v>
      </c>
      <c r="G703" s="30" t="s">
        <v>5482</v>
      </c>
      <c r="H703" s="29" t="s">
        <v>4264</v>
      </c>
      <c r="I703" s="29" t="s">
        <v>4265</v>
      </c>
      <c r="J703" s="30">
        <v>1437</v>
      </c>
    </row>
    <row r="704" spans="2:10" x14ac:dyDescent="0.25">
      <c r="B704" s="32">
        <v>699</v>
      </c>
      <c r="C704" s="28" t="s">
        <v>1402</v>
      </c>
      <c r="D704" s="29" t="s">
        <v>1403</v>
      </c>
      <c r="E704" s="29" t="s">
        <v>4893</v>
      </c>
      <c r="F704" s="30" t="s">
        <v>4275</v>
      </c>
      <c r="G704" s="30" t="s">
        <v>5483</v>
      </c>
      <c r="H704" s="29" t="s">
        <v>4264</v>
      </c>
      <c r="I704" s="29" t="s">
        <v>4265</v>
      </c>
      <c r="J704" s="30">
        <v>663</v>
      </c>
    </row>
    <row r="705" spans="2:10" x14ac:dyDescent="0.25">
      <c r="B705" s="32">
        <v>700</v>
      </c>
      <c r="C705" s="28" t="s">
        <v>1404</v>
      </c>
      <c r="D705" s="29" t="s">
        <v>1405</v>
      </c>
      <c r="E705" s="29" t="s">
        <v>4894</v>
      </c>
      <c r="F705" s="30" t="s">
        <v>4267</v>
      </c>
      <c r="G705" s="30" t="s">
        <v>5492</v>
      </c>
      <c r="H705" s="29" t="s">
        <v>4264</v>
      </c>
      <c r="I705" s="29" t="s">
        <v>4265</v>
      </c>
      <c r="J705" s="30">
        <v>60</v>
      </c>
    </row>
    <row r="706" spans="2:10" x14ac:dyDescent="0.25">
      <c r="B706" s="32">
        <v>701</v>
      </c>
      <c r="C706" s="28" t="s">
        <v>1406</v>
      </c>
      <c r="D706" s="29" t="s">
        <v>1407</v>
      </c>
      <c r="E706" s="29" t="s">
        <v>1407</v>
      </c>
      <c r="F706" s="30" t="s">
        <v>4263</v>
      </c>
      <c r="G706" s="30" t="s">
        <v>5484</v>
      </c>
      <c r="H706" s="29" t="s">
        <v>4264</v>
      </c>
      <c r="I706" s="29" t="s">
        <v>4265</v>
      </c>
      <c r="J706" s="30">
        <v>5559</v>
      </c>
    </row>
    <row r="707" spans="2:10" x14ac:dyDescent="0.25">
      <c r="B707" s="32">
        <v>702</v>
      </c>
      <c r="C707" s="28" t="s">
        <v>1408</v>
      </c>
      <c r="D707" s="29" t="s">
        <v>1409</v>
      </c>
      <c r="E707" s="29" t="s">
        <v>4895</v>
      </c>
      <c r="F707" s="30" t="s">
        <v>4269</v>
      </c>
      <c r="G707" s="30" t="s">
        <v>5482</v>
      </c>
      <c r="H707" s="29" t="s">
        <v>4264</v>
      </c>
      <c r="I707" s="29" t="s">
        <v>4265</v>
      </c>
      <c r="J707" s="30">
        <v>1830</v>
      </c>
    </row>
    <row r="708" spans="2:10" x14ac:dyDescent="0.25">
      <c r="B708" s="32">
        <v>703</v>
      </c>
      <c r="C708" s="28" t="s">
        <v>1410</v>
      </c>
      <c r="D708" s="29" t="s">
        <v>1411</v>
      </c>
      <c r="E708" s="29" t="s">
        <v>4896</v>
      </c>
      <c r="F708" s="30" t="s">
        <v>4267</v>
      </c>
      <c r="G708" s="30" t="s">
        <v>5492</v>
      </c>
      <c r="H708" s="29" t="s">
        <v>4264</v>
      </c>
      <c r="I708" s="29" t="s">
        <v>4265</v>
      </c>
      <c r="J708" s="30">
        <v>2925</v>
      </c>
    </row>
    <row r="709" spans="2:10" x14ac:dyDescent="0.25">
      <c r="B709" s="32">
        <v>704</v>
      </c>
      <c r="C709" s="28" t="s">
        <v>1412</v>
      </c>
      <c r="D709" s="29" t="s">
        <v>1413</v>
      </c>
      <c r="E709" s="29" t="s">
        <v>4897</v>
      </c>
      <c r="F709" s="30" t="s">
        <v>4267</v>
      </c>
      <c r="G709" s="30" t="s">
        <v>5492</v>
      </c>
      <c r="H709" s="29" t="s">
        <v>4264</v>
      </c>
      <c r="I709" s="29" t="s">
        <v>4265</v>
      </c>
      <c r="J709" s="30">
        <v>432</v>
      </c>
    </row>
    <row r="710" spans="2:10" x14ac:dyDescent="0.25">
      <c r="B710" s="32">
        <v>705</v>
      </c>
      <c r="C710" s="28" t="s">
        <v>1414</v>
      </c>
      <c r="D710" s="29" t="s">
        <v>1415</v>
      </c>
      <c r="E710" s="29" t="s">
        <v>4898</v>
      </c>
      <c r="F710" s="30" t="s">
        <v>4267</v>
      </c>
      <c r="G710" s="30" t="s">
        <v>5492</v>
      </c>
      <c r="H710" s="29" t="s">
        <v>4264</v>
      </c>
      <c r="I710" s="29" t="s">
        <v>4265</v>
      </c>
      <c r="J710" s="30">
        <v>705</v>
      </c>
    </row>
    <row r="711" spans="2:10" x14ac:dyDescent="0.25">
      <c r="B711" s="32">
        <v>706</v>
      </c>
      <c r="C711" s="28" t="s">
        <v>1416</v>
      </c>
      <c r="D711" s="29" t="s">
        <v>1417</v>
      </c>
      <c r="E711" s="29" t="s">
        <v>4899</v>
      </c>
      <c r="F711" s="30" t="s">
        <v>4267</v>
      </c>
      <c r="G711" s="30" t="s">
        <v>5492</v>
      </c>
      <c r="H711" s="29" t="s">
        <v>4264</v>
      </c>
      <c r="I711" s="29" t="s">
        <v>4265</v>
      </c>
      <c r="J711" s="30">
        <v>2589</v>
      </c>
    </row>
    <row r="712" spans="2:10" x14ac:dyDescent="0.25">
      <c r="B712" s="32">
        <v>707</v>
      </c>
      <c r="C712" s="28" t="s">
        <v>1418</v>
      </c>
      <c r="D712" s="29" t="s">
        <v>1419</v>
      </c>
      <c r="E712" s="29" t="s">
        <v>4900</v>
      </c>
      <c r="F712" s="30" t="s">
        <v>4271</v>
      </c>
      <c r="G712" s="30" t="s">
        <v>5489</v>
      </c>
      <c r="H712" s="29" t="s">
        <v>4264</v>
      </c>
      <c r="I712" s="29" t="s">
        <v>4265</v>
      </c>
      <c r="J712" s="30">
        <v>72</v>
      </c>
    </row>
    <row r="713" spans="2:10" x14ac:dyDescent="0.25">
      <c r="B713" s="32">
        <v>708</v>
      </c>
      <c r="C713" s="28" t="s">
        <v>1420</v>
      </c>
      <c r="D713" s="29" t="s">
        <v>1421</v>
      </c>
      <c r="E713" s="29" t="s">
        <v>4901</v>
      </c>
      <c r="F713" s="30" t="s">
        <v>4263</v>
      </c>
      <c r="G713" s="30" t="s">
        <v>5484</v>
      </c>
      <c r="H713" s="29" t="s">
        <v>4264</v>
      </c>
      <c r="I713" s="29" t="s">
        <v>4265</v>
      </c>
      <c r="J713" s="30">
        <v>16</v>
      </c>
    </row>
    <row r="714" spans="2:10" x14ac:dyDescent="0.25">
      <c r="B714" s="32">
        <v>709</v>
      </c>
      <c r="C714" s="28" t="s">
        <v>1422</v>
      </c>
      <c r="D714" s="29" t="s">
        <v>1423</v>
      </c>
      <c r="E714" s="29" t="s">
        <v>4902</v>
      </c>
      <c r="F714" s="30" t="s">
        <v>4271</v>
      </c>
      <c r="G714" s="30" t="s">
        <v>5489</v>
      </c>
      <c r="H714" s="29" t="s">
        <v>4264</v>
      </c>
      <c r="I714" s="29" t="s">
        <v>4265</v>
      </c>
      <c r="J714" s="30">
        <v>633</v>
      </c>
    </row>
    <row r="715" spans="2:10" x14ac:dyDescent="0.25">
      <c r="B715" s="32">
        <v>710</v>
      </c>
      <c r="C715" s="28" t="s">
        <v>1424</v>
      </c>
      <c r="D715" s="29" t="s">
        <v>1425</v>
      </c>
      <c r="E715" s="29" t="s">
        <v>1425</v>
      </c>
      <c r="F715" s="30" t="s">
        <v>4267</v>
      </c>
      <c r="G715" s="30" t="s">
        <v>5492</v>
      </c>
      <c r="H715" s="29" t="s">
        <v>4264</v>
      </c>
      <c r="I715" s="29" t="s">
        <v>4265</v>
      </c>
      <c r="J715" s="30">
        <v>825</v>
      </c>
    </row>
    <row r="716" spans="2:10" x14ac:dyDescent="0.25">
      <c r="B716" s="32">
        <v>711</v>
      </c>
      <c r="C716" s="28" t="s">
        <v>1426</v>
      </c>
      <c r="D716" s="29" t="s">
        <v>1427</v>
      </c>
      <c r="E716" s="29" t="s">
        <v>4903</v>
      </c>
      <c r="F716" s="30" t="s">
        <v>4269</v>
      </c>
      <c r="G716" s="30" t="s">
        <v>5482</v>
      </c>
      <c r="H716" s="29" t="s">
        <v>4264</v>
      </c>
      <c r="I716" s="29" t="s">
        <v>4265</v>
      </c>
      <c r="J716" s="30">
        <v>1464</v>
      </c>
    </row>
    <row r="717" spans="2:10" x14ac:dyDescent="0.25">
      <c r="B717" s="32">
        <v>712</v>
      </c>
      <c r="C717" s="28" t="s">
        <v>1428</v>
      </c>
      <c r="D717" s="29" t="s">
        <v>1429</v>
      </c>
      <c r="E717" s="29" t="s">
        <v>4904</v>
      </c>
      <c r="F717" s="30" t="s">
        <v>4271</v>
      </c>
      <c r="G717" s="30" t="s">
        <v>5489</v>
      </c>
      <c r="H717" s="29" t="s">
        <v>4264</v>
      </c>
      <c r="I717" s="29" t="s">
        <v>4265</v>
      </c>
      <c r="J717" s="30">
        <v>1455</v>
      </c>
    </row>
    <row r="718" spans="2:10" x14ac:dyDescent="0.25">
      <c r="B718" s="32">
        <v>713</v>
      </c>
      <c r="C718" s="28" t="s">
        <v>1430</v>
      </c>
      <c r="D718" s="29" t="s">
        <v>1431</v>
      </c>
      <c r="E718" s="29" t="s">
        <v>1431</v>
      </c>
      <c r="F718" s="30" t="s">
        <v>4269</v>
      </c>
      <c r="G718" s="30" t="s">
        <v>5482</v>
      </c>
      <c r="H718" s="29" t="s">
        <v>4264</v>
      </c>
      <c r="I718" s="29" t="s">
        <v>4265</v>
      </c>
      <c r="J718" s="30">
        <v>2757</v>
      </c>
    </row>
    <row r="719" spans="2:10" x14ac:dyDescent="0.25">
      <c r="B719" s="32">
        <v>714</v>
      </c>
      <c r="C719" s="28" t="s">
        <v>1432</v>
      </c>
      <c r="D719" s="29" t="s">
        <v>1433</v>
      </c>
      <c r="E719" s="29" t="s">
        <v>4905</v>
      </c>
      <c r="F719" s="30" t="s">
        <v>4267</v>
      </c>
      <c r="G719" s="30" t="s">
        <v>5492</v>
      </c>
      <c r="H719" s="29" t="s">
        <v>4264</v>
      </c>
      <c r="I719" s="29" t="s">
        <v>4265</v>
      </c>
      <c r="J719" s="30">
        <v>54</v>
      </c>
    </row>
    <row r="720" spans="2:10" x14ac:dyDescent="0.25">
      <c r="B720" s="32">
        <v>715</v>
      </c>
      <c r="C720" s="28" t="s">
        <v>1434</v>
      </c>
      <c r="D720" s="29" t="s">
        <v>1435</v>
      </c>
      <c r="E720" s="29" t="s">
        <v>4906</v>
      </c>
      <c r="F720" s="30" t="s">
        <v>4324</v>
      </c>
      <c r="G720" s="30" t="s">
        <v>5481</v>
      </c>
      <c r="H720" s="29" t="s">
        <v>4264</v>
      </c>
      <c r="I720" s="29" t="s">
        <v>4265</v>
      </c>
      <c r="J720" s="30">
        <v>12</v>
      </c>
    </row>
    <row r="721" spans="2:10" x14ac:dyDescent="0.25">
      <c r="B721" s="32">
        <v>716</v>
      </c>
      <c r="C721" s="28" t="s">
        <v>1436</v>
      </c>
      <c r="D721" s="29" t="s">
        <v>1437</v>
      </c>
      <c r="E721" s="29" t="s">
        <v>4907</v>
      </c>
      <c r="F721" s="30" t="s">
        <v>4267</v>
      </c>
      <c r="G721" s="30" t="s">
        <v>5492</v>
      </c>
      <c r="H721" s="29" t="s">
        <v>4264</v>
      </c>
      <c r="I721" s="29" t="s">
        <v>4265</v>
      </c>
      <c r="J721" s="30">
        <v>3462</v>
      </c>
    </row>
    <row r="722" spans="2:10" x14ac:dyDescent="0.25">
      <c r="B722" s="32">
        <v>717</v>
      </c>
      <c r="C722" s="28" t="s">
        <v>1438</v>
      </c>
      <c r="D722" s="29" t="s">
        <v>1439</v>
      </c>
      <c r="E722" s="29" t="s">
        <v>4908</v>
      </c>
      <c r="F722" s="30" t="s">
        <v>4271</v>
      </c>
      <c r="G722" s="30" t="s">
        <v>5489</v>
      </c>
      <c r="H722" s="29" t="s">
        <v>4264</v>
      </c>
      <c r="I722" s="29" t="s">
        <v>4265</v>
      </c>
      <c r="J722" s="30">
        <v>12</v>
      </c>
    </row>
    <row r="723" spans="2:10" x14ac:dyDescent="0.25">
      <c r="B723" s="32">
        <v>718</v>
      </c>
      <c r="C723" s="28" t="s">
        <v>1440</v>
      </c>
      <c r="D723" s="29" t="s">
        <v>1441</v>
      </c>
      <c r="E723" s="29" t="s">
        <v>1441</v>
      </c>
      <c r="F723" s="30" t="s">
        <v>4263</v>
      </c>
      <c r="G723" s="30" t="s">
        <v>5484</v>
      </c>
      <c r="H723" s="29" t="s">
        <v>4264</v>
      </c>
      <c r="I723" s="29" t="s">
        <v>4265</v>
      </c>
      <c r="J723" s="30">
        <v>17454723</v>
      </c>
    </row>
    <row r="724" spans="2:10" x14ac:dyDescent="0.25">
      <c r="B724" s="32">
        <v>719</v>
      </c>
      <c r="C724" s="28" t="s">
        <v>1442</v>
      </c>
      <c r="D724" s="29" t="s">
        <v>1443</v>
      </c>
      <c r="E724" s="29" t="s">
        <v>4909</v>
      </c>
      <c r="F724" s="30" t="s">
        <v>4267</v>
      </c>
      <c r="G724" s="30" t="s">
        <v>5492</v>
      </c>
      <c r="H724" s="29" t="s">
        <v>4264</v>
      </c>
      <c r="I724" s="29" t="s">
        <v>4265</v>
      </c>
      <c r="J724" s="30">
        <v>90</v>
      </c>
    </row>
    <row r="725" spans="2:10" x14ac:dyDescent="0.25">
      <c r="B725" s="32">
        <v>720</v>
      </c>
      <c r="C725" s="28" t="s">
        <v>1444</v>
      </c>
      <c r="D725" s="29" t="s">
        <v>1445</v>
      </c>
      <c r="E725" s="29" t="s">
        <v>4910</v>
      </c>
      <c r="F725" s="30" t="s">
        <v>4269</v>
      </c>
      <c r="G725" s="30" t="s">
        <v>5482</v>
      </c>
      <c r="H725" s="29" t="s">
        <v>4264</v>
      </c>
      <c r="I725" s="29" t="s">
        <v>4265</v>
      </c>
      <c r="J725" s="30">
        <v>28533</v>
      </c>
    </row>
    <row r="726" spans="2:10" x14ac:dyDescent="0.25">
      <c r="B726" s="32">
        <v>721</v>
      </c>
      <c r="C726" s="28" t="s">
        <v>1446</v>
      </c>
      <c r="D726" s="29" t="s">
        <v>1447</v>
      </c>
      <c r="E726" s="29" t="s">
        <v>1447</v>
      </c>
      <c r="F726" s="30" t="s">
        <v>4267</v>
      </c>
      <c r="G726" s="30" t="s">
        <v>5492</v>
      </c>
      <c r="H726" s="29" t="s">
        <v>4264</v>
      </c>
      <c r="I726" s="29" t="s">
        <v>4265</v>
      </c>
      <c r="J726" s="30">
        <v>45</v>
      </c>
    </row>
    <row r="727" spans="2:10" x14ac:dyDescent="0.25">
      <c r="B727" s="32">
        <v>722</v>
      </c>
      <c r="C727" s="28" t="s">
        <v>1448</v>
      </c>
      <c r="D727" s="29" t="s">
        <v>1449</v>
      </c>
      <c r="E727" s="29" t="s">
        <v>4911</v>
      </c>
      <c r="F727" s="30" t="s">
        <v>4269</v>
      </c>
      <c r="G727" s="30" t="s">
        <v>5482</v>
      </c>
      <c r="H727" s="29" t="s">
        <v>4264</v>
      </c>
      <c r="I727" s="29" t="s">
        <v>4265</v>
      </c>
      <c r="J727" s="30">
        <v>6582</v>
      </c>
    </row>
    <row r="728" spans="2:10" x14ac:dyDescent="0.25">
      <c r="B728" s="32">
        <v>723</v>
      </c>
      <c r="C728" s="28" t="s">
        <v>1450</v>
      </c>
      <c r="D728" s="29" t="s">
        <v>1451</v>
      </c>
      <c r="E728" s="29" t="s">
        <v>4912</v>
      </c>
      <c r="F728" s="30" t="s">
        <v>4271</v>
      </c>
      <c r="G728" s="30" t="s">
        <v>5489</v>
      </c>
      <c r="H728" s="29" t="s">
        <v>4264</v>
      </c>
      <c r="I728" s="29" t="s">
        <v>4265</v>
      </c>
      <c r="J728" s="30">
        <v>159</v>
      </c>
    </row>
    <row r="729" spans="2:10" x14ac:dyDescent="0.25">
      <c r="B729" s="32">
        <v>724</v>
      </c>
      <c r="C729" s="28" t="s">
        <v>1452</v>
      </c>
      <c r="D729" s="29" t="s">
        <v>1453</v>
      </c>
      <c r="E729" s="29" t="s">
        <v>4913</v>
      </c>
      <c r="F729" s="30" t="s">
        <v>4271</v>
      </c>
      <c r="G729" s="30" t="s">
        <v>5489</v>
      </c>
      <c r="H729" s="29" t="s">
        <v>4264</v>
      </c>
      <c r="I729" s="29" t="s">
        <v>4265</v>
      </c>
      <c r="J729" s="30">
        <v>48</v>
      </c>
    </row>
    <row r="730" spans="2:10" x14ac:dyDescent="0.25">
      <c r="B730" s="32">
        <v>725</v>
      </c>
      <c r="C730" s="28" t="s">
        <v>1454</v>
      </c>
      <c r="D730" s="29" t="s">
        <v>1455</v>
      </c>
      <c r="E730" s="29" t="s">
        <v>4914</v>
      </c>
      <c r="F730" s="30" t="s">
        <v>4267</v>
      </c>
      <c r="G730" s="30" t="s">
        <v>5492</v>
      </c>
      <c r="H730" s="29" t="s">
        <v>4264</v>
      </c>
      <c r="I730" s="29" t="s">
        <v>4265</v>
      </c>
      <c r="J730" s="30">
        <v>33</v>
      </c>
    </row>
    <row r="731" spans="2:10" x14ac:dyDescent="0.25">
      <c r="B731" s="32">
        <v>726</v>
      </c>
      <c r="C731" s="28" t="s">
        <v>1456</v>
      </c>
      <c r="D731" s="29" t="s">
        <v>1457</v>
      </c>
      <c r="E731" s="29" t="s">
        <v>4915</v>
      </c>
      <c r="F731" s="30" t="s">
        <v>4267</v>
      </c>
      <c r="G731" s="30" t="s">
        <v>5492</v>
      </c>
      <c r="H731" s="29" t="s">
        <v>4264</v>
      </c>
      <c r="I731" s="29" t="s">
        <v>4265</v>
      </c>
      <c r="J731" s="30">
        <v>1635</v>
      </c>
    </row>
    <row r="732" spans="2:10" x14ac:dyDescent="0.25">
      <c r="B732" s="32">
        <v>727</v>
      </c>
      <c r="C732" s="28" t="s">
        <v>1458</v>
      </c>
      <c r="D732" s="29" t="s">
        <v>1459</v>
      </c>
      <c r="E732" s="29" t="s">
        <v>4916</v>
      </c>
      <c r="F732" s="30" t="s">
        <v>4267</v>
      </c>
      <c r="G732" s="30" t="s">
        <v>5492</v>
      </c>
      <c r="H732" s="29" t="s">
        <v>4264</v>
      </c>
      <c r="I732" s="29" t="s">
        <v>4265</v>
      </c>
      <c r="J732" s="30">
        <v>288</v>
      </c>
    </row>
    <row r="733" spans="2:10" x14ac:dyDescent="0.25">
      <c r="B733" s="32">
        <v>728</v>
      </c>
      <c r="C733" s="28" t="s">
        <v>1460</v>
      </c>
      <c r="D733" s="29" t="s">
        <v>1461</v>
      </c>
      <c r="E733" s="29" t="s">
        <v>1461</v>
      </c>
      <c r="F733" s="30" t="s">
        <v>4267</v>
      </c>
      <c r="G733" s="30" t="s">
        <v>5492</v>
      </c>
      <c r="H733" s="29" t="s">
        <v>4264</v>
      </c>
      <c r="I733" s="29" t="s">
        <v>4265</v>
      </c>
      <c r="J733" s="30">
        <v>1311</v>
      </c>
    </row>
    <row r="734" spans="2:10" x14ac:dyDescent="0.25">
      <c r="B734" s="32">
        <v>729</v>
      </c>
      <c r="C734" s="28" t="s">
        <v>1462</v>
      </c>
      <c r="D734" s="29" t="s">
        <v>1463</v>
      </c>
      <c r="E734" s="29" t="s">
        <v>4917</v>
      </c>
      <c r="F734" s="30" t="s">
        <v>4267</v>
      </c>
      <c r="G734" s="30" t="s">
        <v>5492</v>
      </c>
      <c r="H734" s="29" t="s">
        <v>4264</v>
      </c>
      <c r="I734" s="29" t="s">
        <v>4265</v>
      </c>
      <c r="J734" s="30">
        <v>24</v>
      </c>
    </row>
    <row r="735" spans="2:10" x14ac:dyDescent="0.25">
      <c r="B735" s="32">
        <v>730</v>
      </c>
      <c r="C735" s="28" t="s">
        <v>1464</v>
      </c>
      <c r="D735" s="29" t="s">
        <v>1465</v>
      </c>
      <c r="E735" s="29" t="s">
        <v>4918</v>
      </c>
      <c r="F735" s="30" t="s">
        <v>4267</v>
      </c>
      <c r="G735" s="30" t="s">
        <v>5492</v>
      </c>
      <c r="H735" s="29" t="s">
        <v>4264</v>
      </c>
      <c r="I735" s="29" t="s">
        <v>4265</v>
      </c>
      <c r="J735" s="30">
        <v>867</v>
      </c>
    </row>
    <row r="736" spans="2:10" x14ac:dyDescent="0.25">
      <c r="B736" s="32">
        <v>731</v>
      </c>
      <c r="C736" s="28" t="s">
        <v>1466</v>
      </c>
      <c r="D736" s="29" t="s">
        <v>1467</v>
      </c>
      <c r="E736" s="29" t="s">
        <v>1467</v>
      </c>
      <c r="F736" s="30" t="s">
        <v>4275</v>
      </c>
      <c r="G736" s="30" t="s">
        <v>5483</v>
      </c>
      <c r="H736" s="29" t="s">
        <v>4264</v>
      </c>
      <c r="I736" s="29" t="s">
        <v>4265</v>
      </c>
      <c r="J736" s="30">
        <v>3003</v>
      </c>
    </row>
    <row r="737" spans="2:10" x14ac:dyDescent="0.25">
      <c r="B737" s="32">
        <v>732</v>
      </c>
      <c r="C737" s="28" t="s">
        <v>1468</v>
      </c>
      <c r="D737" s="29" t="s">
        <v>1469</v>
      </c>
      <c r="E737" s="29" t="s">
        <v>1469</v>
      </c>
      <c r="F737" s="30" t="s">
        <v>4275</v>
      </c>
      <c r="G737" s="30" t="s">
        <v>5483</v>
      </c>
      <c r="H737" s="29" t="s">
        <v>4264</v>
      </c>
      <c r="I737" s="29" t="s">
        <v>4265</v>
      </c>
      <c r="J737" s="30">
        <v>507</v>
      </c>
    </row>
    <row r="738" spans="2:10" x14ac:dyDescent="0.25">
      <c r="B738" s="32">
        <v>733</v>
      </c>
      <c r="C738" s="28" t="s">
        <v>1470</v>
      </c>
      <c r="D738" s="29" t="s">
        <v>1471</v>
      </c>
      <c r="E738" s="29" t="s">
        <v>1471</v>
      </c>
      <c r="F738" s="30" t="s">
        <v>4275</v>
      </c>
      <c r="G738" s="30" t="s">
        <v>5483</v>
      </c>
      <c r="H738" s="29" t="s">
        <v>4264</v>
      </c>
      <c r="I738" s="29" t="s">
        <v>4265</v>
      </c>
      <c r="J738" s="30">
        <v>30354</v>
      </c>
    </row>
    <row r="739" spans="2:10" x14ac:dyDescent="0.25">
      <c r="B739" s="32">
        <v>734</v>
      </c>
      <c r="C739" s="28" t="s">
        <v>1472</v>
      </c>
      <c r="D739" s="29" t="s">
        <v>1473</v>
      </c>
      <c r="E739" s="29" t="s">
        <v>1473</v>
      </c>
      <c r="F739" s="30" t="s">
        <v>4275</v>
      </c>
      <c r="G739" s="30" t="s">
        <v>5483</v>
      </c>
      <c r="H739" s="29" t="s">
        <v>4264</v>
      </c>
      <c r="I739" s="29" t="s">
        <v>4265</v>
      </c>
      <c r="J739" s="30">
        <v>24435</v>
      </c>
    </row>
    <row r="740" spans="2:10" x14ac:dyDescent="0.25">
      <c r="B740" s="32">
        <v>735</v>
      </c>
      <c r="C740" s="28" t="s">
        <v>1474</v>
      </c>
      <c r="D740" s="29" t="s">
        <v>1475</v>
      </c>
      <c r="E740" s="29" t="s">
        <v>4919</v>
      </c>
      <c r="F740" s="30" t="s">
        <v>4271</v>
      </c>
      <c r="G740" s="30" t="s">
        <v>5489</v>
      </c>
      <c r="H740" s="29" t="s">
        <v>4264</v>
      </c>
      <c r="I740" s="29" t="s">
        <v>4265</v>
      </c>
      <c r="J740" s="30">
        <v>861</v>
      </c>
    </row>
    <row r="741" spans="2:10" x14ac:dyDescent="0.25">
      <c r="B741" s="32">
        <v>736</v>
      </c>
      <c r="C741" s="28" t="s">
        <v>1476</v>
      </c>
      <c r="D741" s="29" t="s">
        <v>1477</v>
      </c>
      <c r="E741" s="29" t="s">
        <v>4920</v>
      </c>
      <c r="F741" s="30" t="s">
        <v>4267</v>
      </c>
      <c r="G741" s="30" t="s">
        <v>5492</v>
      </c>
      <c r="H741" s="29" t="s">
        <v>4264</v>
      </c>
      <c r="I741" s="29" t="s">
        <v>4265</v>
      </c>
      <c r="J741" s="30">
        <v>119529</v>
      </c>
    </row>
    <row r="742" spans="2:10" x14ac:dyDescent="0.25">
      <c r="B742" s="32">
        <v>737</v>
      </c>
      <c r="C742" s="28" t="s">
        <v>1478</v>
      </c>
      <c r="D742" s="29" t="s">
        <v>1479</v>
      </c>
      <c r="E742" s="29" t="s">
        <v>1479</v>
      </c>
      <c r="F742" s="30" t="s">
        <v>4267</v>
      </c>
      <c r="G742" s="30" t="s">
        <v>5492</v>
      </c>
      <c r="H742" s="29" t="s">
        <v>4264</v>
      </c>
      <c r="I742" s="29" t="s">
        <v>4265</v>
      </c>
      <c r="J742" s="30">
        <v>24</v>
      </c>
    </row>
    <row r="743" spans="2:10" x14ac:dyDescent="0.25">
      <c r="B743" s="32">
        <v>738</v>
      </c>
      <c r="C743" s="28" t="s">
        <v>1480</v>
      </c>
      <c r="D743" s="29" t="s">
        <v>1481</v>
      </c>
      <c r="E743" s="29" t="s">
        <v>4921</v>
      </c>
      <c r="F743" s="30" t="s">
        <v>4267</v>
      </c>
      <c r="G743" s="30" t="s">
        <v>5492</v>
      </c>
      <c r="H743" s="29" t="s">
        <v>4264</v>
      </c>
      <c r="I743" s="29" t="s">
        <v>4265</v>
      </c>
      <c r="J743" s="30">
        <v>3795</v>
      </c>
    </row>
    <row r="744" spans="2:10" x14ac:dyDescent="0.25">
      <c r="B744" s="32">
        <v>739</v>
      </c>
      <c r="C744" s="28" t="s">
        <v>1482</v>
      </c>
      <c r="D744" s="29" t="s">
        <v>1483</v>
      </c>
      <c r="E744" s="29" t="s">
        <v>4922</v>
      </c>
      <c r="F744" s="30" t="s">
        <v>4267</v>
      </c>
      <c r="G744" s="30" t="s">
        <v>5492</v>
      </c>
      <c r="H744" s="29" t="s">
        <v>4264</v>
      </c>
      <c r="I744" s="29" t="s">
        <v>4265</v>
      </c>
      <c r="J744" s="30">
        <v>244</v>
      </c>
    </row>
    <row r="745" spans="2:10" x14ac:dyDescent="0.25">
      <c r="B745" s="32">
        <v>740</v>
      </c>
      <c r="C745" s="28" t="s">
        <v>1484</v>
      </c>
      <c r="D745" s="29" t="s">
        <v>1485</v>
      </c>
      <c r="E745" s="29" t="s">
        <v>4923</v>
      </c>
      <c r="F745" s="30" t="s">
        <v>4334</v>
      </c>
      <c r="G745" s="30" t="s">
        <v>5499</v>
      </c>
      <c r="H745" s="29" t="s">
        <v>4264</v>
      </c>
      <c r="I745" s="29" t="s">
        <v>4265</v>
      </c>
      <c r="J745" s="30">
        <v>261</v>
      </c>
    </row>
    <row r="746" spans="2:10" x14ac:dyDescent="0.25">
      <c r="B746" s="32">
        <v>741</v>
      </c>
      <c r="C746" s="28" t="s">
        <v>1486</v>
      </c>
      <c r="D746" s="29" t="s">
        <v>1487</v>
      </c>
      <c r="E746" s="29" t="s">
        <v>4924</v>
      </c>
      <c r="F746" s="30" t="s">
        <v>4925</v>
      </c>
      <c r="G746" s="30" t="s">
        <v>5487</v>
      </c>
      <c r="H746" s="29" t="s">
        <v>4264</v>
      </c>
      <c r="I746" s="29" t="s">
        <v>4265</v>
      </c>
      <c r="J746" s="30">
        <v>267</v>
      </c>
    </row>
    <row r="747" spans="2:10" x14ac:dyDescent="0.25">
      <c r="B747" s="32">
        <v>742</v>
      </c>
      <c r="C747" s="28" t="s">
        <v>1488</v>
      </c>
      <c r="D747" s="29" t="s">
        <v>1489</v>
      </c>
      <c r="E747" s="29" t="s">
        <v>4926</v>
      </c>
      <c r="F747" s="30" t="s">
        <v>4267</v>
      </c>
      <c r="G747" s="30" t="s">
        <v>5492</v>
      </c>
      <c r="H747" s="29" t="s">
        <v>4264</v>
      </c>
      <c r="I747" s="29" t="s">
        <v>4265</v>
      </c>
      <c r="J747" s="30">
        <v>3171</v>
      </c>
    </row>
    <row r="748" spans="2:10" x14ac:dyDescent="0.25">
      <c r="B748" s="32">
        <v>743</v>
      </c>
      <c r="C748" s="28" t="s">
        <v>1490</v>
      </c>
      <c r="D748" s="29" t="s">
        <v>1491</v>
      </c>
      <c r="E748" s="29" t="s">
        <v>4927</v>
      </c>
      <c r="F748" s="30" t="s">
        <v>4267</v>
      </c>
      <c r="G748" s="30" t="s">
        <v>5492</v>
      </c>
      <c r="H748" s="29" t="s">
        <v>4264</v>
      </c>
      <c r="I748" s="29" t="s">
        <v>4265</v>
      </c>
      <c r="J748" s="30">
        <v>16</v>
      </c>
    </row>
    <row r="749" spans="2:10" x14ac:dyDescent="0.25">
      <c r="B749" s="32">
        <v>744</v>
      </c>
      <c r="C749" s="28" t="s">
        <v>1492</v>
      </c>
      <c r="D749" s="29" t="s">
        <v>1493</v>
      </c>
      <c r="E749" s="29" t="s">
        <v>4928</v>
      </c>
      <c r="F749" s="30" t="s">
        <v>4271</v>
      </c>
      <c r="G749" s="30" t="s">
        <v>5489</v>
      </c>
      <c r="H749" s="29" t="s">
        <v>4264</v>
      </c>
      <c r="I749" s="29" t="s">
        <v>4265</v>
      </c>
      <c r="J749" s="30">
        <v>327</v>
      </c>
    </row>
    <row r="750" spans="2:10" x14ac:dyDescent="0.25">
      <c r="B750" s="32">
        <v>745</v>
      </c>
      <c r="C750" s="28" t="s">
        <v>1494</v>
      </c>
      <c r="D750" s="29" t="s">
        <v>1495</v>
      </c>
      <c r="E750" s="29" t="s">
        <v>4929</v>
      </c>
      <c r="F750" s="30" t="s">
        <v>4271</v>
      </c>
      <c r="G750" s="30" t="s">
        <v>5489</v>
      </c>
      <c r="H750" s="29" t="s">
        <v>4264</v>
      </c>
      <c r="I750" s="29" t="s">
        <v>4265</v>
      </c>
      <c r="J750" s="30">
        <v>513</v>
      </c>
    </row>
    <row r="751" spans="2:10" x14ac:dyDescent="0.25">
      <c r="B751" s="32">
        <v>746</v>
      </c>
      <c r="C751" s="28" t="s">
        <v>1496</v>
      </c>
      <c r="D751" s="29" t="s">
        <v>1497</v>
      </c>
      <c r="E751" s="29" t="s">
        <v>4930</v>
      </c>
      <c r="F751" s="30" t="s">
        <v>4324</v>
      </c>
      <c r="G751" s="30" t="s">
        <v>5481</v>
      </c>
      <c r="H751" s="29" t="s">
        <v>4264</v>
      </c>
      <c r="I751" s="29" t="s">
        <v>4265</v>
      </c>
      <c r="J751" s="30">
        <v>39</v>
      </c>
    </row>
    <row r="752" spans="2:10" x14ac:dyDescent="0.25">
      <c r="B752" s="32">
        <v>747</v>
      </c>
      <c r="C752" s="28" t="s">
        <v>1498</v>
      </c>
      <c r="D752" s="29" t="s">
        <v>1499</v>
      </c>
      <c r="E752" s="29" t="s">
        <v>4931</v>
      </c>
      <c r="F752" s="30" t="s">
        <v>4271</v>
      </c>
      <c r="G752" s="30" t="s">
        <v>5489</v>
      </c>
      <c r="H752" s="29" t="s">
        <v>4264</v>
      </c>
      <c r="I752" s="29" t="s">
        <v>4265</v>
      </c>
      <c r="J752" s="30">
        <v>42</v>
      </c>
    </row>
    <row r="753" spans="2:10" x14ac:dyDescent="0.25">
      <c r="B753" s="32">
        <v>748</v>
      </c>
      <c r="C753" s="28" t="s">
        <v>1500</v>
      </c>
      <c r="D753" s="29" t="s">
        <v>1501</v>
      </c>
      <c r="E753" s="29" t="s">
        <v>4932</v>
      </c>
      <c r="F753" s="30" t="s">
        <v>4271</v>
      </c>
      <c r="G753" s="30" t="s">
        <v>5489</v>
      </c>
      <c r="H753" s="29" t="s">
        <v>4264</v>
      </c>
      <c r="I753" s="29" t="s">
        <v>4265</v>
      </c>
      <c r="J753" s="30">
        <v>24</v>
      </c>
    </row>
    <row r="754" spans="2:10" x14ac:dyDescent="0.25">
      <c r="B754" s="32">
        <v>749</v>
      </c>
      <c r="C754" s="28" t="s">
        <v>1502</v>
      </c>
      <c r="D754" s="29" t="s">
        <v>1503</v>
      </c>
      <c r="E754" s="29" t="s">
        <v>4933</v>
      </c>
      <c r="F754" s="30" t="s">
        <v>4925</v>
      </c>
      <c r="G754" s="30" t="s">
        <v>5487</v>
      </c>
      <c r="H754" s="29" t="s">
        <v>4264</v>
      </c>
      <c r="I754" s="29" t="s">
        <v>4265</v>
      </c>
      <c r="J754" s="30">
        <v>828</v>
      </c>
    </row>
    <row r="755" spans="2:10" x14ac:dyDescent="0.25">
      <c r="B755" s="32">
        <v>750</v>
      </c>
      <c r="C755" s="28" t="s">
        <v>1504</v>
      </c>
      <c r="D755" s="29" t="s">
        <v>1505</v>
      </c>
      <c r="E755" s="29" t="s">
        <v>4934</v>
      </c>
      <c r="F755" s="30" t="s">
        <v>4267</v>
      </c>
      <c r="G755" s="30" t="s">
        <v>5492</v>
      </c>
      <c r="H755" s="29" t="s">
        <v>4264</v>
      </c>
      <c r="I755" s="29" t="s">
        <v>4265</v>
      </c>
      <c r="J755" s="30">
        <v>54</v>
      </c>
    </row>
    <row r="756" spans="2:10" x14ac:dyDescent="0.25">
      <c r="B756" s="32">
        <v>751</v>
      </c>
      <c r="C756" s="28" t="s">
        <v>1506</v>
      </c>
      <c r="D756" s="29" t="s">
        <v>1507</v>
      </c>
      <c r="E756" s="29" t="s">
        <v>4935</v>
      </c>
      <c r="F756" s="30" t="s">
        <v>4267</v>
      </c>
      <c r="G756" s="30" t="s">
        <v>5492</v>
      </c>
      <c r="H756" s="29" t="s">
        <v>4264</v>
      </c>
      <c r="I756" s="29" t="s">
        <v>4265</v>
      </c>
      <c r="J756" s="30">
        <v>184</v>
      </c>
    </row>
    <row r="757" spans="2:10" x14ac:dyDescent="0.25">
      <c r="B757" s="32">
        <v>752</v>
      </c>
      <c r="C757" s="28" t="s">
        <v>1508</v>
      </c>
      <c r="D757" s="29" t="s">
        <v>1509</v>
      </c>
      <c r="E757" s="29" t="s">
        <v>4936</v>
      </c>
      <c r="F757" s="30" t="s">
        <v>4925</v>
      </c>
      <c r="G757" s="30" t="s">
        <v>5487</v>
      </c>
      <c r="H757" s="29" t="s">
        <v>4264</v>
      </c>
      <c r="I757" s="29" t="s">
        <v>4265</v>
      </c>
      <c r="J757" s="30">
        <v>240</v>
      </c>
    </row>
    <row r="758" spans="2:10" x14ac:dyDescent="0.25">
      <c r="B758" s="32">
        <v>753</v>
      </c>
      <c r="C758" s="28" t="s">
        <v>1510</v>
      </c>
      <c r="D758" s="29" t="s">
        <v>1511</v>
      </c>
      <c r="E758" s="29" t="s">
        <v>4937</v>
      </c>
      <c r="F758" s="30" t="s">
        <v>4267</v>
      </c>
      <c r="G758" s="30" t="s">
        <v>5492</v>
      </c>
      <c r="H758" s="29" t="s">
        <v>4264</v>
      </c>
      <c r="I758" s="29" t="s">
        <v>4265</v>
      </c>
      <c r="J758" s="30">
        <v>17412</v>
      </c>
    </row>
    <row r="759" spans="2:10" x14ac:dyDescent="0.25">
      <c r="B759" s="32">
        <v>754</v>
      </c>
      <c r="C759" s="28" t="s">
        <v>1512</v>
      </c>
      <c r="D759" s="29" t="s">
        <v>1513</v>
      </c>
      <c r="E759" s="29" t="s">
        <v>4938</v>
      </c>
      <c r="F759" s="30" t="s">
        <v>4925</v>
      </c>
      <c r="G759" s="30" t="s">
        <v>5487</v>
      </c>
      <c r="H759" s="29" t="s">
        <v>4264</v>
      </c>
      <c r="I759" s="29" t="s">
        <v>4265</v>
      </c>
      <c r="J759" s="30">
        <v>264</v>
      </c>
    </row>
    <row r="760" spans="2:10" x14ac:dyDescent="0.25">
      <c r="B760" s="32">
        <v>755</v>
      </c>
      <c r="C760" s="28" t="s">
        <v>1514</v>
      </c>
      <c r="D760" s="29" t="s">
        <v>1515</v>
      </c>
      <c r="E760" s="29" t="s">
        <v>4939</v>
      </c>
      <c r="F760" s="30" t="s">
        <v>4269</v>
      </c>
      <c r="G760" s="30" t="s">
        <v>5482</v>
      </c>
      <c r="H760" s="29" t="s">
        <v>4264</v>
      </c>
      <c r="I760" s="29" t="s">
        <v>4265</v>
      </c>
      <c r="J760" s="30">
        <v>20</v>
      </c>
    </row>
    <row r="761" spans="2:10" x14ac:dyDescent="0.25">
      <c r="B761" s="32">
        <v>756</v>
      </c>
      <c r="C761" s="28" t="s">
        <v>1516</v>
      </c>
      <c r="D761" s="29" t="s">
        <v>1517</v>
      </c>
      <c r="E761" s="29" t="s">
        <v>4940</v>
      </c>
      <c r="F761" s="30" t="s">
        <v>4267</v>
      </c>
      <c r="G761" s="30" t="s">
        <v>5492</v>
      </c>
      <c r="H761" s="29" t="s">
        <v>4264</v>
      </c>
      <c r="I761" s="29" t="s">
        <v>4265</v>
      </c>
      <c r="J761" s="30">
        <v>321</v>
      </c>
    </row>
    <row r="762" spans="2:10" x14ac:dyDescent="0.25">
      <c r="B762" s="32">
        <v>757</v>
      </c>
      <c r="C762" s="28" t="s">
        <v>1518</v>
      </c>
      <c r="D762" s="29" t="s">
        <v>1519</v>
      </c>
      <c r="E762" s="29" t="s">
        <v>4941</v>
      </c>
      <c r="F762" s="30" t="s">
        <v>4271</v>
      </c>
      <c r="G762" s="30" t="s">
        <v>5489</v>
      </c>
      <c r="H762" s="29" t="s">
        <v>4264</v>
      </c>
      <c r="I762" s="29" t="s">
        <v>4265</v>
      </c>
      <c r="J762" s="30">
        <v>24</v>
      </c>
    </row>
    <row r="763" spans="2:10" x14ac:dyDescent="0.25">
      <c r="B763" s="32">
        <v>758</v>
      </c>
      <c r="C763" s="28" t="s">
        <v>1520</v>
      </c>
      <c r="D763" s="29" t="s">
        <v>1521</v>
      </c>
      <c r="E763" s="29" t="s">
        <v>4942</v>
      </c>
      <c r="F763" s="30" t="s">
        <v>4271</v>
      </c>
      <c r="G763" s="30" t="s">
        <v>5489</v>
      </c>
      <c r="H763" s="29" t="s">
        <v>4264</v>
      </c>
      <c r="I763" s="29" t="s">
        <v>4265</v>
      </c>
      <c r="J763" s="30">
        <v>48</v>
      </c>
    </row>
    <row r="764" spans="2:10" x14ac:dyDescent="0.25">
      <c r="B764" s="32">
        <v>759</v>
      </c>
      <c r="C764" s="28" t="s">
        <v>1522</v>
      </c>
      <c r="D764" s="29" t="s">
        <v>1523</v>
      </c>
      <c r="E764" s="29" t="s">
        <v>4943</v>
      </c>
      <c r="F764" s="30" t="s">
        <v>4267</v>
      </c>
      <c r="G764" s="30" t="s">
        <v>5492</v>
      </c>
      <c r="H764" s="29" t="s">
        <v>4264</v>
      </c>
      <c r="I764" s="29" t="s">
        <v>4265</v>
      </c>
      <c r="J764" s="30">
        <v>48</v>
      </c>
    </row>
    <row r="765" spans="2:10" x14ac:dyDescent="0.25">
      <c r="B765" s="32">
        <v>760</v>
      </c>
      <c r="C765" s="28" t="s">
        <v>1524</v>
      </c>
      <c r="D765" s="29" t="s">
        <v>1525</v>
      </c>
      <c r="E765" s="29" t="s">
        <v>1525</v>
      </c>
      <c r="F765" s="30" t="s">
        <v>4273</v>
      </c>
      <c r="G765" s="30" t="s">
        <v>5486</v>
      </c>
      <c r="H765" s="29" t="s">
        <v>4264</v>
      </c>
      <c r="I765" s="29" t="s">
        <v>4265</v>
      </c>
      <c r="J765" s="30">
        <v>564</v>
      </c>
    </row>
    <row r="766" spans="2:10" x14ac:dyDescent="0.25">
      <c r="B766" s="32">
        <v>761</v>
      </c>
      <c r="C766" s="28" t="s">
        <v>1526</v>
      </c>
      <c r="D766" s="29" t="s">
        <v>1527</v>
      </c>
      <c r="E766" s="29" t="s">
        <v>4944</v>
      </c>
      <c r="F766" s="30" t="s">
        <v>4267</v>
      </c>
      <c r="G766" s="30" t="s">
        <v>5492</v>
      </c>
      <c r="H766" s="29" t="s">
        <v>4264</v>
      </c>
      <c r="I766" s="29" t="s">
        <v>4265</v>
      </c>
      <c r="J766" s="30">
        <v>0</v>
      </c>
    </row>
    <row r="767" spans="2:10" x14ac:dyDescent="0.25">
      <c r="B767" s="32">
        <v>762</v>
      </c>
      <c r="C767" s="28" t="s">
        <v>1528</v>
      </c>
      <c r="D767" s="29" t="s">
        <v>1529</v>
      </c>
      <c r="E767" s="29" t="s">
        <v>4945</v>
      </c>
      <c r="F767" s="30" t="s">
        <v>4267</v>
      </c>
      <c r="G767" s="30" t="s">
        <v>5492</v>
      </c>
      <c r="H767" s="29" t="s">
        <v>4264</v>
      </c>
      <c r="I767" s="29" t="s">
        <v>4265</v>
      </c>
      <c r="J767" s="30">
        <v>156</v>
      </c>
    </row>
    <row r="768" spans="2:10" x14ac:dyDescent="0.25">
      <c r="B768" s="32">
        <v>763</v>
      </c>
      <c r="C768" s="28" t="s">
        <v>1530</v>
      </c>
      <c r="D768" s="29" t="s">
        <v>1531</v>
      </c>
      <c r="E768" s="29" t="s">
        <v>4946</v>
      </c>
      <c r="F768" s="30" t="s">
        <v>4925</v>
      </c>
      <c r="G768" s="30" t="s">
        <v>5487</v>
      </c>
      <c r="H768" s="29" t="s">
        <v>4264</v>
      </c>
      <c r="I768" s="29" t="s">
        <v>4265</v>
      </c>
      <c r="J768" s="30">
        <v>24</v>
      </c>
    </row>
    <row r="769" spans="2:10" x14ac:dyDescent="0.25">
      <c r="B769" s="32">
        <v>764</v>
      </c>
      <c r="C769" s="28" t="s">
        <v>1532</v>
      </c>
      <c r="D769" s="29" t="s">
        <v>1533</v>
      </c>
      <c r="E769" s="29" t="s">
        <v>4947</v>
      </c>
      <c r="F769" s="30" t="s">
        <v>4267</v>
      </c>
      <c r="G769" s="30" t="s">
        <v>5492</v>
      </c>
      <c r="H769" s="29" t="s">
        <v>4264</v>
      </c>
      <c r="I769" s="29" t="s">
        <v>4265</v>
      </c>
      <c r="J769" s="30">
        <v>96</v>
      </c>
    </row>
    <row r="770" spans="2:10" x14ac:dyDescent="0.25">
      <c r="B770" s="32">
        <v>765</v>
      </c>
      <c r="C770" s="28" t="s">
        <v>1534</v>
      </c>
      <c r="D770" s="29" t="s">
        <v>1535</v>
      </c>
      <c r="E770" s="29" t="s">
        <v>4948</v>
      </c>
      <c r="F770" s="30" t="s">
        <v>4267</v>
      </c>
      <c r="G770" s="30" t="s">
        <v>5492</v>
      </c>
      <c r="H770" s="29" t="s">
        <v>4264</v>
      </c>
      <c r="I770" s="29" t="s">
        <v>4265</v>
      </c>
      <c r="J770" s="30">
        <v>36</v>
      </c>
    </row>
    <row r="771" spans="2:10" x14ac:dyDescent="0.25">
      <c r="B771" s="32">
        <v>766</v>
      </c>
      <c r="C771" s="28" t="s">
        <v>1536</v>
      </c>
      <c r="D771" s="29" t="s">
        <v>1537</v>
      </c>
      <c r="E771" s="29" t="s">
        <v>4949</v>
      </c>
      <c r="F771" s="30" t="s">
        <v>4267</v>
      </c>
      <c r="G771" s="30" t="s">
        <v>5492</v>
      </c>
      <c r="H771" s="29" t="s">
        <v>4264</v>
      </c>
      <c r="I771" s="29" t="s">
        <v>4265</v>
      </c>
      <c r="J771" s="30">
        <v>360</v>
      </c>
    </row>
    <row r="772" spans="2:10" x14ac:dyDescent="0.25">
      <c r="B772" s="32">
        <v>767</v>
      </c>
      <c r="C772" s="28" t="s">
        <v>1538</v>
      </c>
      <c r="D772" s="29" t="s">
        <v>1539</v>
      </c>
      <c r="E772" s="29" t="s">
        <v>4950</v>
      </c>
      <c r="F772" s="30" t="s">
        <v>4267</v>
      </c>
      <c r="G772" s="30" t="s">
        <v>5492</v>
      </c>
      <c r="H772" s="29" t="s">
        <v>4264</v>
      </c>
      <c r="I772" s="29" t="s">
        <v>4265</v>
      </c>
      <c r="J772" s="30">
        <v>0</v>
      </c>
    </row>
    <row r="773" spans="2:10" x14ac:dyDescent="0.25">
      <c r="B773" s="32">
        <v>768</v>
      </c>
      <c r="C773" s="28" t="s">
        <v>1540</v>
      </c>
      <c r="D773" s="29" t="s">
        <v>1541</v>
      </c>
      <c r="E773" s="29" t="s">
        <v>4951</v>
      </c>
      <c r="F773" s="30" t="s">
        <v>4269</v>
      </c>
      <c r="G773" s="30" t="s">
        <v>5482</v>
      </c>
      <c r="H773" s="29" t="s">
        <v>4264</v>
      </c>
      <c r="I773" s="29" t="s">
        <v>4265</v>
      </c>
      <c r="J773" s="30">
        <v>0</v>
      </c>
    </row>
    <row r="774" spans="2:10" x14ac:dyDescent="0.25">
      <c r="B774" s="32">
        <v>769</v>
      </c>
      <c r="C774" s="28" t="s">
        <v>1542</v>
      </c>
      <c r="D774" s="29" t="s">
        <v>1543</v>
      </c>
      <c r="E774" s="29" t="s">
        <v>4952</v>
      </c>
      <c r="F774" s="30" t="s">
        <v>4925</v>
      </c>
      <c r="G774" s="30" t="s">
        <v>5487</v>
      </c>
      <c r="H774" s="29" t="s">
        <v>4264</v>
      </c>
      <c r="I774" s="29" t="s">
        <v>4265</v>
      </c>
      <c r="J774" s="30">
        <v>213</v>
      </c>
    </row>
    <row r="775" spans="2:10" x14ac:dyDescent="0.25">
      <c r="B775" s="32">
        <v>770</v>
      </c>
      <c r="C775" s="28" t="s">
        <v>1544</v>
      </c>
      <c r="D775" s="29" t="s">
        <v>1545</v>
      </c>
      <c r="E775" s="29" t="s">
        <v>4953</v>
      </c>
      <c r="F775" s="30" t="s">
        <v>4267</v>
      </c>
      <c r="G775" s="30" t="s">
        <v>5492</v>
      </c>
      <c r="H775" s="29" t="s">
        <v>4264</v>
      </c>
      <c r="I775" s="29" t="s">
        <v>4265</v>
      </c>
      <c r="J775" s="30">
        <v>159</v>
      </c>
    </row>
    <row r="776" spans="2:10" x14ac:dyDescent="0.25">
      <c r="B776" s="32">
        <v>771</v>
      </c>
      <c r="C776" s="28" t="s">
        <v>1546</v>
      </c>
      <c r="D776" s="29" t="s">
        <v>1547</v>
      </c>
      <c r="E776" s="29" t="s">
        <v>4954</v>
      </c>
      <c r="F776" s="30" t="s">
        <v>4334</v>
      </c>
      <c r="G776" s="30" t="s">
        <v>5499</v>
      </c>
      <c r="H776" s="29" t="s">
        <v>4264</v>
      </c>
      <c r="I776" s="29" t="s">
        <v>4265</v>
      </c>
      <c r="J776" s="30">
        <v>54</v>
      </c>
    </row>
    <row r="777" spans="2:10" x14ac:dyDescent="0.25">
      <c r="B777" s="32">
        <v>772</v>
      </c>
      <c r="C777" s="28" t="s">
        <v>1548</v>
      </c>
      <c r="D777" s="29" t="s">
        <v>1549</v>
      </c>
      <c r="E777" s="29" t="s">
        <v>4955</v>
      </c>
      <c r="F777" s="30" t="s">
        <v>4925</v>
      </c>
      <c r="G777" s="30" t="s">
        <v>5487</v>
      </c>
      <c r="H777" s="29" t="s">
        <v>4264</v>
      </c>
      <c r="I777" s="29" t="s">
        <v>4265</v>
      </c>
      <c r="J777" s="30">
        <v>750</v>
      </c>
    </row>
    <row r="778" spans="2:10" x14ac:dyDescent="0.25">
      <c r="B778" s="32">
        <v>773</v>
      </c>
      <c r="C778" s="28" t="s">
        <v>1550</v>
      </c>
      <c r="D778" s="29" t="s">
        <v>1551</v>
      </c>
      <c r="E778" s="29" t="s">
        <v>4956</v>
      </c>
      <c r="F778" s="30" t="s">
        <v>4925</v>
      </c>
      <c r="G778" s="30" t="s">
        <v>5487</v>
      </c>
      <c r="H778" s="29" t="s">
        <v>4264</v>
      </c>
      <c r="I778" s="29" t="s">
        <v>4265</v>
      </c>
      <c r="J778" s="30">
        <v>220</v>
      </c>
    </row>
    <row r="779" spans="2:10" x14ac:dyDescent="0.25">
      <c r="B779" s="32">
        <v>774</v>
      </c>
      <c r="C779" s="28" t="s">
        <v>1552</v>
      </c>
      <c r="D779" s="29" t="s">
        <v>1553</v>
      </c>
      <c r="E779" s="29" t="s">
        <v>4957</v>
      </c>
      <c r="F779" s="30" t="s">
        <v>4267</v>
      </c>
      <c r="G779" s="30" t="s">
        <v>5492</v>
      </c>
      <c r="H779" s="29" t="s">
        <v>4264</v>
      </c>
      <c r="I779" s="29" t="s">
        <v>4265</v>
      </c>
      <c r="J779" s="30">
        <v>231</v>
      </c>
    </row>
    <row r="780" spans="2:10" x14ac:dyDescent="0.25">
      <c r="B780" s="32">
        <v>775</v>
      </c>
      <c r="C780" s="28" t="s">
        <v>1554</v>
      </c>
      <c r="D780" s="29" t="s">
        <v>1555</v>
      </c>
      <c r="E780" s="29" t="s">
        <v>4958</v>
      </c>
      <c r="F780" s="30" t="s">
        <v>4925</v>
      </c>
      <c r="G780" s="30" t="s">
        <v>5487</v>
      </c>
      <c r="H780" s="29" t="s">
        <v>4264</v>
      </c>
      <c r="I780" s="29" t="s">
        <v>4265</v>
      </c>
      <c r="J780" s="30">
        <v>28</v>
      </c>
    </row>
    <row r="781" spans="2:10" x14ac:dyDescent="0.25">
      <c r="B781" s="32">
        <v>776</v>
      </c>
      <c r="C781" s="28" t="s">
        <v>1556</v>
      </c>
      <c r="D781" s="29" t="s">
        <v>1557</v>
      </c>
      <c r="E781" s="29" t="s">
        <v>4959</v>
      </c>
      <c r="F781" s="30" t="s">
        <v>4334</v>
      </c>
      <c r="G781" s="30" t="s">
        <v>5499</v>
      </c>
      <c r="H781" s="29" t="s">
        <v>4264</v>
      </c>
      <c r="I781" s="29" t="s">
        <v>4265</v>
      </c>
      <c r="J781" s="30">
        <v>126</v>
      </c>
    </row>
    <row r="782" spans="2:10" x14ac:dyDescent="0.25">
      <c r="B782" s="32">
        <v>777</v>
      </c>
      <c r="C782" s="28" t="s">
        <v>1558</v>
      </c>
      <c r="D782" s="29" t="s">
        <v>1559</v>
      </c>
      <c r="E782" s="29" t="s">
        <v>4960</v>
      </c>
      <c r="F782" s="30" t="s">
        <v>4271</v>
      </c>
      <c r="G782" s="30" t="s">
        <v>5489</v>
      </c>
      <c r="H782" s="29" t="s">
        <v>4264</v>
      </c>
      <c r="I782" s="29" t="s">
        <v>4265</v>
      </c>
      <c r="J782" s="30">
        <v>0</v>
      </c>
    </row>
    <row r="783" spans="2:10" x14ac:dyDescent="0.25">
      <c r="B783" s="32">
        <v>778</v>
      </c>
      <c r="C783" s="28" t="s">
        <v>1560</v>
      </c>
      <c r="D783" s="29" t="s">
        <v>1561</v>
      </c>
      <c r="E783" s="29" t="s">
        <v>4961</v>
      </c>
      <c r="F783" s="30" t="s">
        <v>4267</v>
      </c>
      <c r="G783" s="30" t="s">
        <v>5492</v>
      </c>
      <c r="H783" s="29" t="s">
        <v>4264</v>
      </c>
      <c r="I783" s="29" t="s">
        <v>4265</v>
      </c>
      <c r="J783" s="30">
        <v>1347</v>
      </c>
    </row>
    <row r="784" spans="2:10" x14ac:dyDescent="0.25">
      <c r="B784" s="32">
        <v>779</v>
      </c>
      <c r="C784" s="28" t="s">
        <v>1562</v>
      </c>
      <c r="D784" s="29" t="s">
        <v>1563</v>
      </c>
      <c r="E784" s="29" t="s">
        <v>4962</v>
      </c>
      <c r="F784" s="30" t="s">
        <v>4267</v>
      </c>
      <c r="G784" s="30" t="s">
        <v>5492</v>
      </c>
      <c r="H784" s="29" t="s">
        <v>4264</v>
      </c>
      <c r="I784" s="29" t="s">
        <v>4265</v>
      </c>
      <c r="J784" s="30">
        <v>84</v>
      </c>
    </row>
    <row r="785" spans="2:10" x14ac:dyDescent="0.25">
      <c r="B785" s="32">
        <v>780</v>
      </c>
      <c r="C785" s="28" t="s">
        <v>1564</v>
      </c>
      <c r="D785" s="29" t="s">
        <v>1565</v>
      </c>
      <c r="E785" s="29" t="s">
        <v>1565</v>
      </c>
      <c r="F785" s="30" t="s">
        <v>4267</v>
      </c>
      <c r="G785" s="30" t="s">
        <v>5492</v>
      </c>
      <c r="H785" s="29" t="s">
        <v>4264</v>
      </c>
      <c r="I785" s="29" t="s">
        <v>4265</v>
      </c>
      <c r="J785" s="30">
        <v>12</v>
      </c>
    </row>
    <row r="786" spans="2:10" x14ac:dyDescent="0.25">
      <c r="B786" s="32">
        <v>781</v>
      </c>
      <c r="C786" s="28" t="s">
        <v>1566</v>
      </c>
      <c r="D786" s="29" t="s">
        <v>1567</v>
      </c>
      <c r="E786" s="29" t="s">
        <v>4963</v>
      </c>
      <c r="F786" s="30" t="s">
        <v>4269</v>
      </c>
      <c r="G786" s="30" t="s">
        <v>5482</v>
      </c>
      <c r="H786" s="29" t="s">
        <v>4264</v>
      </c>
      <c r="I786" s="29" t="s">
        <v>4265</v>
      </c>
      <c r="J786" s="30">
        <v>294</v>
      </c>
    </row>
    <row r="787" spans="2:10" x14ac:dyDescent="0.25">
      <c r="B787" s="32">
        <v>782</v>
      </c>
      <c r="C787" s="28" t="s">
        <v>1568</v>
      </c>
      <c r="D787" s="29" t="s">
        <v>1569</v>
      </c>
      <c r="E787" s="29" t="s">
        <v>4964</v>
      </c>
      <c r="F787" s="30" t="s">
        <v>4271</v>
      </c>
      <c r="G787" s="30" t="s">
        <v>5489</v>
      </c>
      <c r="H787" s="29" t="s">
        <v>4264</v>
      </c>
      <c r="I787" s="29" t="s">
        <v>4265</v>
      </c>
      <c r="J787" s="30">
        <v>18</v>
      </c>
    </row>
    <row r="788" spans="2:10" x14ac:dyDescent="0.25">
      <c r="B788" s="32">
        <v>783</v>
      </c>
      <c r="C788" s="28" t="s">
        <v>1570</v>
      </c>
      <c r="D788" s="29" t="s">
        <v>1571</v>
      </c>
      <c r="E788" s="29" t="s">
        <v>1571</v>
      </c>
      <c r="F788" s="30" t="s">
        <v>4271</v>
      </c>
      <c r="G788" s="30" t="s">
        <v>5489</v>
      </c>
      <c r="H788" s="29" t="s">
        <v>4264</v>
      </c>
      <c r="I788" s="29" t="s">
        <v>4265</v>
      </c>
      <c r="J788" s="30">
        <v>20</v>
      </c>
    </row>
    <row r="789" spans="2:10" x14ac:dyDescent="0.25">
      <c r="B789" s="32">
        <v>784</v>
      </c>
      <c r="C789" s="28" t="s">
        <v>1572</v>
      </c>
      <c r="D789" s="29" t="s">
        <v>1573</v>
      </c>
      <c r="E789" s="29" t="s">
        <v>4965</v>
      </c>
      <c r="F789" s="30" t="s">
        <v>4273</v>
      </c>
      <c r="G789" s="30" t="s">
        <v>5486</v>
      </c>
      <c r="H789" s="29" t="s">
        <v>4264</v>
      </c>
      <c r="I789" s="29" t="s">
        <v>4265</v>
      </c>
      <c r="J789" s="30">
        <v>3900</v>
      </c>
    </row>
    <row r="790" spans="2:10" x14ac:dyDescent="0.25">
      <c r="B790" s="32">
        <v>785</v>
      </c>
      <c r="C790" s="28" t="s">
        <v>1574</v>
      </c>
      <c r="D790" s="29" t="s">
        <v>1575</v>
      </c>
      <c r="E790" s="29" t="s">
        <v>4966</v>
      </c>
      <c r="F790" s="30" t="s">
        <v>4267</v>
      </c>
      <c r="G790" s="30" t="s">
        <v>5492</v>
      </c>
      <c r="H790" s="29" t="s">
        <v>4264</v>
      </c>
      <c r="I790" s="29" t="s">
        <v>4265</v>
      </c>
      <c r="J790" s="30">
        <v>72</v>
      </c>
    </row>
    <row r="791" spans="2:10" x14ac:dyDescent="0.25">
      <c r="B791" s="32">
        <v>786</v>
      </c>
      <c r="C791" s="28" t="s">
        <v>1576</v>
      </c>
      <c r="D791" s="29" t="s">
        <v>1577</v>
      </c>
      <c r="E791" s="29" t="s">
        <v>4967</v>
      </c>
      <c r="F791" s="30" t="s">
        <v>4267</v>
      </c>
      <c r="G791" s="30" t="s">
        <v>5492</v>
      </c>
      <c r="H791" s="29" t="s">
        <v>4264</v>
      </c>
      <c r="I791" s="29" t="s">
        <v>4265</v>
      </c>
      <c r="J791" s="30">
        <v>9147</v>
      </c>
    </row>
    <row r="792" spans="2:10" x14ac:dyDescent="0.25">
      <c r="B792" s="32">
        <v>787</v>
      </c>
      <c r="C792" s="28" t="s">
        <v>1578</v>
      </c>
      <c r="D792" s="29" t="s">
        <v>1579</v>
      </c>
      <c r="E792" s="29" t="s">
        <v>4968</v>
      </c>
      <c r="F792" s="30" t="s">
        <v>4324</v>
      </c>
      <c r="G792" s="30" t="s">
        <v>5481</v>
      </c>
      <c r="H792" s="29" t="s">
        <v>4264</v>
      </c>
      <c r="I792" s="29" t="s">
        <v>4265</v>
      </c>
      <c r="J792" s="30">
        <v>72</v>
      </c>
    </row>
    <row r="793" spans="2:10" x14ac:dyDescent="0.25">
      <c r="B793" s="32">
        <v>788</v>
      </c>
      <c r="C793" s="28" t="s">
        <v>1580</v>
      </c>
      <c r="D793" s="29" t="s">
        <v>1581</v>
      </c>
      <c r="E793" s="29" t="s">
        <v>4969</v>
      </c>
      <c r="F793" s="30" t="s">
        <v>4271</v>
      </c>
      <c r="G793" s="30" t="s">
        <v>5489</v>
      </c>
      <c r="H793" s="29" t="s">
        <v>4264</v>
      </c>
      <c r="I793" s="29" t="s">
        <v>4265</v>
      </c>
      <c r="J793" s="30">
        <v>60</v>
      </c>
    </row>
    <row r="794" spans="2:10" x14ac:dyDescent="0.25">
      <c r="B794" s="32">
        <v>789</v>
      </c>
      <c r="C794" s="28" t="s">
        <v>1582</v>
      </c>
      <c r="D794" s="29" t="s">
        <v>1583</v>
      </c>
      <c r="E794" s="29" t="s">
        <v>4970</v>
      </c>
      <c r="F794" s="30" t="s">
        <v>4271</v>
      </c>
      <c r="G794" s="30" t="s">
        <v>5489</v>
      </c>
      <c r="H794" s="29" t="s">
        <v>4264</v>
      </c>
      <c r="I794" s="29" t="s">
        <v>4265</v>
      </c>
      <c r="J794" s="30">
        <v>36</v>
      </c>
    </row>
    <row r="795" spans="2:10" x14ac:dyDescent="0.25">
      <c r="B795" s="32">
        <v>790</v>
      </c>
      <c r="C795" s="28" t="s">
        <v>1584</v>
      </c>
      <c r="D795" s="29" t="s">
        <v>1585</v>
      </c>
      <c r="E795" s="29" t="s">
        <v>4971</v>
      </c>
      <c r="F795" s="30" t="s">
        <v>4925</v>
      </c>
      <c r="G795" s="30" t="s">
        <v>5487</v>
      </c>
      <c r="H795" s="29" t="s">
        <v>4264</v>
      </c>
      <c r="I795" s="29" t="s">
        <v>4265</v>
      </c>
      <c r="J795" s="30">
        <v>56</v>
      </c>
    </row>
    <row r="796" spans="2:10" x14ac:dyDescent="0.25">
      <c r="B796" s="32">
        <v>791</v>
      </c>
      <c r="C796" s="28" t="s">
        <v>1586</v>
      </c>
      <c r="D796" s="29" t="s">
        <v>1587</v>
      </c>
      <c r="E796" s="29" t="s">
        <v>4972</v>
      </c>
      <c r="F796" s="30" t="s">
        <v>4269</v>
      </c>
      <c r="G796" s="30" t="s">
        <v>5482</v>
      </c>
      <c r="H796" s="29" t="s">
        <v>4264</v>
      </c>
      <c r="I796" s="29" t="s">
        <v>4265</v>
      </c>
      <c r="J796" s="30">
        <v>156</v>
      </c>
    </row>
    <row r="797" spans="2:10" x14ac:dyDescent="0.25">
      <c r="B797" s="32">
        <v>792</v>
      </c>
      <c r="C797" s="28" t="s">
        <v>1588</v>
      </c>
      <c r="D797" s="29" t="s">
        <v>1589</v>
      </c>
      <c r="E797" s="29" t="s">
        <v>4973</v>
      </c>
      <c r="F797" s="30" t="s">
        <v>4271</v>
      </c>
      <c r="G797" s="30" t="s">
        <v>5489</v>
      </c>
      <c r="H797" s="29" t="s">
        <v>4264</v>
      </c>
      <c r="I797" s="29" t="s">
        <v>4265</v>
      </c>
      <c r="J797" s="30">
        <v>24</v>
      </c>
    </row>
    <row r="798" spans="2:10" x14ac:dyDescent="0.25">
      <c r="B798" s="32">
        <v>793</v>
      </c>
      <c r="C798" s="28" t="s">
        <v>1590</v>
      </c>
      <c r="D798" s="29" t="s">
        <v>1591</v>
      </c>
      <c r="E798" s="29" t="s">
        <v>4974</v>
      </c>
      <c r="F798" s="30" t="s">
        <v>4324</v>
      </c>
      <c r="G798" s="30" t="s">
        <v>5481</v>
      </c>
      <c r="H798" s="29" t="s">
        <v>4264</v>
      </c>
      <c r="I798" s="29" t="s">
        <v>4265</v>
      </c>
      <c r="J798" s="30">
        <v>24</v>
      </c>
    </row>
    <row r="799" spans="2:10" x14ac:dyDescent="0.25">
      <c r="B799" s="32">
        <v>794</v>
      </c>
      <c r="C799" s="28" t="s">
        <v>1592</v>
      </c>
      <c r="D799" s="29" t="s">
        <v>1593</v>
      </c>
      <c r="E799" s="29" t="s">
        <v>4975</v>
      </c>
      <c r="F799" s="30" t="s">
        <v>4271</v>
      </c>
      <c r="G799" s="30" t="s">
        <v>5489</v>
      </c>
      <c r="H799" s="29" t="s">
        <v>4264</v>
      </c>
      <c r="I799" s="29" t="s">
        <v>4265</v>
      </c>
      <c r="J799" s="30">
        <v>36</v>
      </c>
    </row>
    <row r="800" spans="2:10" x14ac:dyDescent="0.25">
      <c r="B800" s="32">
        <v>795</v>
      </c>
      <c r="C800" s="28" t="s">
        <v>1594</v>
      </c>
      <c r="D800" s="29" t="s">
        <v>1595</v>
      </c>
      <c r="E800" s="29" t="s">
        <v>4976</v>
      </c>
      <c r="F800" s="30" t="s">
        <v>4267</v>
      </c>
      <c r="G800" s="30" t="s">
        <v>5492</v>
      </c>
      <c r="H800" s="29" t="s">
        <v>4264</v>
      </c>
      <c r="I800" s="29" t="s">
        <v>4265</v>
      </c>
      <c r="J800" s="30">
        <v>132</v>
      </c>
    </row>
    <row r="801" spans="2:10" x14ac:dyDescent="0.25">
      <c r="B801" s="32">
        <v>796</v>
      </c>
      <c r="C801" s="28" t="s">
        <v>1596</v>
      </c>
      <c r="D801" s="29" t="s">
        <v>1597</v>
      </c>
      <c r="E801" s="29" t="s">
        <v>4977</v>
      </c>
      <c r="F801" s="30" t="s">
        <v>4273</v>
      </c>
      <c r="G801" s="30" t="s">
        <v>5486</v>
      </c>
      <c r="H801" s="29" t="s">
        <v>4264</v>
      </c>
      <c r="I801" s="29" t="s">
        <v>4265</v>
      </c>
      <c r="J801" s="30">
        <v>96</v>
      </c>
    </row>
    <row r="802" spans="2:10" x14ac:dyDescent="0.25">
      <c r="B802" s="32">
        <v>797</v>
      </c>
      <c r="C802" s="28" t="s">
        <v>1598</v>
      </c>
      <c r="D802" s="29" t="s">
        <v>1599</v>
      </c>
      <c r="E802" s="29" t="s">
        <v>1599</v>
      </c>
      <c r="F802" s="30" t="s">
        <v>4271</v>
      </c>
      <c r="G802" s="30" t="s">
        <v>5489</v>
      </c>
      <c r="H802" s="29" t="s">
        <v>4264</v>
      </c>
      <c r="I802" s="29" t="s">
        <v>4265</v>
      </c>
      <c r="J802" s="30">
        <v>56</v>
      </c>
    </row>
    <row r="803" spans="2:10" x14ac:dyDescent="0.25">
      <c r="B803" s="32">
        <v>798</v>
      </c>
      <c r="C803" s="28" t="s">
        <v>1600</v>
      </c>
      <c r="D803" s="29" t="s">
        <v>1601</v>
      </c>
      <c r="E803" s="29" t="s">
        <v>4978</v>
      </c>
      <c r="F803" s="30" t="s">
        <v>4271</v>
      </c>
      <c r="G803" s="30" t="s">
        <v>5489</v>
      </c>
      <c r="H803" s="29" t="s">
        <v>4264</v>
      </c>
      <c r="I803" s="29" t="s">
        <v>4265</v>
      </c>
      <c r="J803" s="30">
        <v>42</v>
      </c>
    </row>
    <row r="804" spans="2:10" x14ac:dyDescent="0.25">
      <c r="B804" s="32">
        <v>799</v>
      </c>
      <c r="C804" s="28" t="s">
        <v>1602</v>
      </c>
      <c r="D804" s="29" t="s">
        <v>1603</v>
      </c>
      <c r="E804" s="29" t="s">
        <v>4979</v>
      </c>
      <c r="F804" s="30" t="s">
        <v>4273</v>
      </c>
      <c r="G804" s="30" t="s">
        <v>5486</v>
      </c>
      <c r="H804" s="29" t="s">
        <v>4264</v>
      </c>
      <c r="I804" s="29" t="s">
        <v>4265</v>
      </c>
      <c r="J804" s="30">
        <v>528</v>
      </c>
    </row>
    <row r="805" spans="2:10" x14ac:dyDescent="0.25">
      <c r="B805" s="32">
        <v>800</v>
      </c>
      <c r="C805" s="28" t="s">
        <v>1604</v>
      </c>
      <c r="D805" s="29" t="s">
        <v>1605</v>
      </c>
      <c r="E805" s="29" t="s">
        <v>4980</v>
      </c>
      <c r="F805" s="30" t="s">
        <v>4267</v>
      </c>
      <c r="G805" s="30" t="s">
        <v>5492</v>
      </c>
      <c r="H805" s="29" t="s">
        <v>4264</v>
      </c>
      <c r="I805" s="29" t="s">
        <v>4265</v>
      </c>
      <c r="J805" s="30">
        <v>198</v>
      </c>
    </row>
    <row r="806" spans="2:10" x14ac:dyDescent="0.25">
      <c r="B806" s="32">
        <v>801</v>
      </c>
      <c r="C806" s="28" t="s">
        <v>1606</v>
      </c>
      <c r="D806" s="29" t="s">
        <v>1607</v>
      </c>
      <c r="E806" s="29" t="s">
        <v>4981</v>
      </c>
      <c r="F806" s="30" t="s">
        <v>4273</v>
      </c>
      <c r="G806" s="30" t="s">
        <v>5486</v>
      </c>
      <c r="H806" s="29" t="s">
        <v>4264</v>
      </c>
      <c r="I806" s="29" t="s">
        <v>4265</v>
      </c>
      <c r="J806" s="30">
        <v>88</v>
      </c>
    </row>
    <row r="807" spans="2:10" x14ac:dyDescent="0.25">
      <c r="B807" s="32">
        <v>802</v>
      </c>
      <c r="C807" s="28" t="s">
        <v>1608</v>
      </c>
      <c r="D807" s="29" t="s">
        <v>1609</v>
      </c>
      <c r="E807" s="29" t="s">
        <v>4982</v>
      </c>
      <c r="F807" s="30" t="s">
        <v>4324</v>
      </c>
      <c r="G807" s="30" t="s">
        <v>5481</v>
      </c>
      <c r="H807" s="29" t="s">
        <v>4264</v>
      </c>
      <c r="I807" s="29" t="s">
        <v>4265</v>
      </c>
      <c r="J807" s="30">
        <v>99</v>
      </c>
    </row>
    <row r="808" spans="2:10" x14ac:dyDescent="0.25">
      <c r="B808" s="32">
        <v>803</v>
      </c>
      <c r="C808" s="28" t="s">
        <v>1610</v>
      </c>
      <c r="D808" s="29" t="s">
        <v>1611</v>
      </c>
      <c r="E808" s="29" t="s">
        <v>1611</v>
      </c>
      <c r="F808" s="30" t="s">
        <v>4273</v>
      </c>
      <c r="G808" s="30" t="s">
        <v>5486</v>
      </c>
      <c r="H808" s="29" t="s">
        <v>4264</v>
      </c>
      <c r="I808" s="29" t="s">
        <v>4265</v>
      </c>
      <c r="J808" s="30">
        <v>63</v>
      </c>
    </row>
    <row r="809" spans="2:10" x14ac:dyDescent="0.25">
      <c r="B809" s="32">
        <v>804</v>
      </c>
      <c r="C809" s="28" t="s">
        <v>1612</v>
      </c>
      <c r="D809" s="29" t="s">
        <v>1613</v>
      </c>
      <c r="E809" s="29" t="s">
        <v>4983</v>
      </c>
      <c r="F809" s="30" t="s">
        <v>4925</v>
      </c>
      <c r="G809" s="30" t="s">
        <v>5487</v>
      </c>
      <c r="H809" s="29" t="s">
        <v>4264</v>
      </c>
      <c r="I809" s="29" t="s">
        <v>4265</v>
      </c>
      <c r="J809" s="30">
        <v>114</v>
      </c>
    </row>
    <row r="810" spans="2:10" x14ac:dyDescent="0.25">
      <c r="B810" s="32">
        <v>805</v>
      </c>
      <c r="C810" s="28" t="s">
        <v>1614</v>
      </c>
      <c r="D810" s="29" t="s">
        <v>1615</v>
      </c>
      <c r="E810" s="29" t="s">
        <v>1615</v>
      </c>
      <c r="F810" s="30" t="s">
        <v>4271</v>
      </c>
      <c r="G810" s="30" t="s">
        <v>5489</v>
      </c>
      <c r="H810" s="29" t="s">
        <v>4264</v>
      </c>
      <c r="I810" s="29" t="s">
        <v>4265</v>
      </c>
      <c r="J810" s="30">
        <v>12</v>
      </c>
    </row>
    <row r="811" spans="2:10" x14ac:dyDescent="0.25">
      <c r="B811" s="32">
        <v>806</v>
      </c>
      <c r="C811" s="28" t="s">
        <v>1616</v>
      </c>
      <c r="D811" s="29" t="s">
        <v>1617</v>
      </c>
      <c r="E811" s="29" t="s">
        <v>4984</v>
      </c>
      <c r="F811" s="30" t="s">
        <v>4267</v>
      </c>
      <c r="G811" s="30" t="s">
        <v>5492</v>
      </c>
      <c r="H811" s="29" t="s">
        <v>4264</v>
      </c>
      <c r="I811" s="29" t="s">
        <v>4265</v>
      </c>
      <c r="J811" s="30">
        <v>1539</v>
      </c>
    </row>
    <row r="812" spans="2:10" x14ac:dyDescent="0.25">
      <c r="B812" s="32">
        <v>807</v>
      </c>
      <c r="C812" s="28" t="s">
        <v>1618</v>
      </c>
      <c r="D812" s="29" t="s">
        <v>1619</v>
      </c>
      <c r="E812" s="29" t="s">
        <v>4985</v>
      </c>
      <c r="F812" s="30" t="s">
        <v>4267</v>
      </c>
      <c r="G812" s="30" t="s">
        <v>5492</v>
      </c>
      <c r="H812" s="29" t="s">
        <v>4264</v>
      </c>
      <c r="I812" s="29" t="s">
        <v>4265</v>
      </c>
      <c r="J812" s="30">
        <v>0</v>
      </c>
    </row>
    <row r="813" spans="2:10" x14ac:dyDescent="0.25">
      <c r="B813" s="32">
        <v>808</v>
      </c>
      <c r="C813" s="28" t="s">
        <v>1620</v>
      </c>
      <c r="D813" s="29" t="s">
        <v>1621</v>
      </c>
      <c r="E813" s="29" t="s">
        <v>4986</v>
      </c>
      <c r="F813" s="30" t="s">
        <v>4324</v>
      </c>
      <c r="G813" s="30" t="s">
        <v>5481</v>
      </c>
      <c r="H813" s="29" t="s">
        <v>4264</v>
      </c>
      <c r="I813" s="29" t="s">
        <v>4265</v>
      </c>
      <c r="J813" s="30">
        <v>28</v>
      </c>
    </row>
    <row r="814" spans="2:10" x14ac:dyDescent="0.25">
      <c r="B814" s="32">
        <v>809</v>
      </c>
      <c r="C814" s="28" t="s">
        <v>1622</v>
      </c>
      <c r="D814" s="29" t="s">
        <v>1623</v>
      </c>
      <c r="E814" s="29" t="s">
        <v>4987</v>
      </c>
      <c r="F814" s="30" t="s">
        <v>4925</v>
      </c>
      <c r="G814" s="30" t="s">
        <v>5487</v>
      </c>
      <c r="H814" s="29" t="s">
        <v>4264</v>
      </c>
      <c r="I814" s="29" t="s">
        <v>4265</v>
      </c>
      <c r="J814" s="30">
        <v>2406</v>
      </c>
    </row>
    <row r="815" spans="2:10" x14ac:dyDescent="0.25">
      <c r="B815" s="32">
        <v>810</v>
      </c>
      <c r="C815" s="28" t="s">
        <v>1624</v>
      </c>
      <c r="D815" s="29" t="s">
        <v>1625</v>
      </c>
      <c r="E815" s="29" t="s">
        <v>1625</v>
      </c>
      <c r="F815" s="30" t="s">
        <v>4267</v>
      </c>
      <c r="G815" s="30" t="s">
        <v>5492</v>
      </c>
      <c r="H815" s="29" t="s">
        <v>4264</v>
      </c>
      <c r="I815" s="29" t="s">
        <v>4265</v>
      </c>
      <c r="J815" s="30">
        <v>64</v>
      </c>
    </row>
    <row r="816" spans="2:10" x14ac:dyDescent="0.25">
      <c r="B816" s="32">
        <v>811</v>
      </c>
      <c r="C816" s="28" t="s">
        <v>1626</v>
      </c>
      <c r="D816" s="29" t="s">
        <v>1627</v>
      </c>
      <c r="E816" s="29" t="s">
        <v>4988</v>
      </c>
      <c r="F816" s="30" t="s">
        <v>4925</v>
      </c>
      <c r="G816" s="30" t="s">
        <v>5487</v>
      </c>
      <c r="H816" s="29" t="s">
        <v>4264</v>
      </c>
      <c r="I816" s="29" t="s">
        <v>4265</v>
      </c>
      <c r="J816" s="30">
        <v>320</v>
      </c>
    </row>
    <row r="817" spans="2:10" x14ac:dyDescent="0.25">
      <c r="B817" s="32">
        <v>812</v>
      </c>
      <c r="C817" s="28" t="s">
        <v>1628</v>
      </c>
      <c r="D817" s="29" t="s">
        <v>1629</v>
      </c>
      <c r="E817" s="29" t="s">
        <v>4989</v>
      </c>
      <c r="F817" s="30" t="s">
        <v>4267</v>
      </c>
      <c r="G817" s="30" t="s">
        <v>5492</v>
      </c>
      <c r="H817" s="29" t="s">
        <v>4264</v>
      </c>
      <c r="I817" s="29" t="s">
        <v>4265</v>
      </c>
      <c r="J817" s="30">
        <v>231</v>
      </c>
    </row>
    <row r="818" spans="2:10" x14ac:dyDescent="0.25">
      <c r="B818" s="32">
        <v>813</v>
      </c>
      <c r="C818" s="28" t="s">
        <v>1630</v>
      </c>
      <c r="D818" s="29" t="s">
        <v>1631</v>
      </c>
      <c r="E818" s="29" t="s">
        <v>4990</v>
      </c>
      <c r="F818" s="30" t="s">
        <v>4271</v>
      </c>
      <c r="G818" s="30" t="s">
        <v>5489</v>
      </c>
      <c r="H818" s="29" t="s">
        <v>4264</v>
      </c>
      <c r="I818" s="29" t="s">
        <v>4265</v>
      </c>
      <c r="J818" s="30">
        <v>48</v>
      </c>
    </row>
    <row r="819" spans="2:10" x14ac:dyDescent="0.25">
      <c r="B819" s="32">
        <v>814</v>
      </c>
      <c r="C819" s="28" t="s">
        <v>1632</v>
      </c>
      <c r="D819" s="29" t="s">
        <v>1633</v>
      </c>
      <c r="E819" s="29" t="s">
        <v>4991</v>
      </c>
      <c r="F819" s="30" t="s">
        <v>4273</v>
      </c>
      <c r="G819" s="30" t="s">
        <v>5486</v>
      </c>
      <c r="H819" s="29" t="s">
        <v>4264</v>
      </c>
      <c r="I819" s="29" t="s">
        <v>4265</v>
      </c>
      <c r="J819" s="30">
        <v>136</v>
      </c>
    </row>
    <row r="820" spans="2:10" x14ac:dyDescent="0.25">
      <c r="B820" s="32">
        <v>815</v>
      </c>
      <c r="C820" s="28" t="s">
        <v>1634</v>
      </c>
      <c r="D820" s="29" t="s">
        <v>1635</v>
      </c>
      <c r="E820" s="29" t="s">
        <v>4992</v>
      </c>
      <c r="F820" s="30" t="s">
        <v>4271</v>
      </c>
      <c r="G820" s="30" t="s">
        <v>5489</v>
      </c>
      <c r="H820" s="29" t="s">
        <v>4264</v>
      </c>
      <c r="I820" s="29" t="s">
        <v>4265</v>
      </c>
      <c r="J820" s="30">
        <v>40</v>
      </c>
    </row>
    <row r="821" spans="2:10" x14ac:dyDescent="0.25">
      <c r="B821" s="32">
        <v>816</v>
      </c>
      <c r="C821" s="28" t="s">
        <v>1636</v>
      </c>
      <c r="D821" s="29" t="s">
        <v>1637</v>
      </c>
      <c r="E821" s="29" t="s">
        <v>4993</v>
      </c>
      <c r="F821" s="30" t="s">
        <v>4324</v>
      </c>
      <c r="G821" s="30" t="s">
        <v>5481</v>
      </c>
      <c r="H821" s="29" t="s">
        <v>4264</v>
      </c>
      <c r="I821" s="29" t="s">
        <v>4265</v>
      </c>
      <c r="J821" s="30">
        <v>513</v>
      </c>
    </row>
    <row r="822" spans="2:10" x14ac:dyDescent="0.25">
      <c r="B822" s="32">
        <v>817</v>
      </c>
      <c r="C822" s="28" t="s">
        <v>1638</v>
      </c>
      <c r="D822" s="29" t="s">
        <v>1639</v>
      </c>
      <c r="E822" s="29" t="s">
        <v>4994</v>
      </c>
      <c r="F822" s="30" t="s">
        <v>4267</v>
      </c>
      <c r="G822" s="30" t="s">
        <v>5492</v>
      </c>
      <c r="H822" s="29" t="s">
        <v>4264</v>
      </c>
      <c r="I822" s="29" t="s">
        <v>4265</v>
      </c>
      <c r="J822" s="30">
        <v>1203</v>
      </c>
    </row>
    <row r="823" spans="2:10" x14ac:dyDescent="0.25">
      <c r="B823" s="32">
        <v>818</v>
      </c>
      <c r="C823" s="28" t="s">
        <v>1640</v>
      </c>
      <c r="D823" s="29" t="s">
        <v>1641</v>
      </c>
      <c r="E823" s="29" t="s">
        <v>4995</v>
      </c>
      <c r="F823" s="30" t="s">
        <v>4271</v>
      </c>
      <c r="G823" s="30" t="s">
        <v>5489</v>
      </c>
      <c r="H823" s="29" t="s">
        <v>4264</v>
      </c>
      <c r="I823" s="29" t="s">
        <v>4265</v>
      </c>
      <c r="J823" s="30">
        <v>16</v>
      </c>
    </row>
    <row r="824" spans="2:10" x14ac:dyDescent="0.25">
      <c r="B824" s="32">
        <v>819</v>
      </c>
      <c r="C824" s="28" t="s">
        <v>1642</v>
      </c>
      <c r="D824" s="29" t="s">
        <v>1643</v>
      </c>
      <c r="E824" s="29" t="s">
        <v>4996</v>
      </c>
      <c r="F824" s="30" t="s">
        <v>4269</v>
      </c>
      <c r="G824" s="30" t="s">
        <v>5482</v>
      </c>
      <c r="H824" s="29" t="s">
        <v>4264</v>
      </c>
      <c r="I824" s="29" t="s">
        <v>4265</v>
      </c>
      <c r="J824" s="30">
        <v>4800</v>
      </c>
    </row>
    <row r="825" spans="2:10" x14ac:dyDescent="0.25">
      <c r="B825" s="32">
        <v>820</v>
      </c>
      <c r="C825" s="28" t="s">
        <v>1644</v>
      </c>
      <c r="D825" s="29" t="s">
        <v>1645</v>
      </c>
      <c r="E825" s="29" t="s">
        <v>4997</v>
      </c>
      <c r="F825" s="30" t="s">
        <v>4271</v>
      </c>
      <c r="G825" s="30" t="s">
        <v>5489</v>
      </c>
      <c r="H825" s="29" t="s">
        <v>4264</v>
      </c>
      <c r="I825" s="29" t="s">
        <v>4265</v>
      </c>
      <c r="J825" s="30">
        <v>40</v>
      </c>
    </row>
    <row r="826" spans="2:10" x14ac:dyDescent="0.25">
      <c r="B826" s="32">
        <v>821</v>
      </c>
      <c r="C826" s="28" t="s">
        <v>1646</v>
      </c>
      <c r="D826" s="29" t="s">
        <v>1647</v>
      </c>
      <c r="E826" s="29" t="s">
        <v>4998</v>
      </c>
      <c r="F826" s="30" t="s">
        <v>4269</v>
      </c>
      <c r="G826" s="30" t="s">
        <v>5482</v>
      </c>
      <c r="H826" s="29" t="s">
        <v>4264</v>
      </c>
      <c r="I826" s="29" t="s">
        <v>4265</v>
      </c>
      <c r="J826" s="30">
        <v>20415</v>
      </c>
    </row>
    <row r="827" spans="2:10" x14ac:dyDescent="0.25">
      <c r="B827" s="32">
        <v>822</v>
      </c>
      <c r="C827" s="28" t="s">
        <v>1648</v>
      </c>
      <c r="D827" s="29" t="s">
        <v>1649</v>
      </c>
      <c r="E827" s="29" t="s">
        <v>4999</v>
      </c>
      <c r="F827" s="30" t="s">
        <v>4271</v>
      </c>
      <c r="G827" s="30" t="s">
        <v>5489</v>
      </c>
      <c r="H827" s="29" t="s">
        <v>4264</v>
      </c>
      <c r="I827" s="29" t="s">
        <v>4265</v>
      </c>
      <c r="J827" s="30">
        <v>16</v>
      </c>
    </row>
    <row r="828" spans="2:10" x14ac:dyDescent="0.25">
      <c r="B828" s="32">
        <v>823</v>
      </c>
      <c r="C828" s="28" t="s">
        <v>1650</v>
      </c>
      <c r="D828" s="29" t="s">
        <v>1651</v>
      </c>
      <c r="E828" s="29" t="s">
        <v>5000</v>
      </c>
      <c r="F828" s="30" t="s">
        <v>4267</v>
      </c>
      <c r="G828" s="30" t="s">
        <v>5492</v>
      </c>
      <c r="H828" s="29" t="s">
        <v>4264</v>
      </c>
      <c r="I828" s="29" t="s">
        <v>4265</v>
      </c>
      <c r="J828" s="30">
        <v>126</v>
      </c>
    </row>
    <row r="829" spans="2:10" x14ac:dyDescent="0.25">
      <c r="B829" s="32">
        <v>824</v>
      </c>
      <c r="C829" s="28" t="s">
        <v>1652</v>
      </c>
      <c r="D829" s="29" t="s">
        <v>1653</v>
      </c>
      <c r="E829" s="29" t="s">
        <v>5001</v>
      </c>
      <c r="F829" s="30" t="s">
        <v>4334</v>
      </c>
      <c r="G829" s="30" t="s">
        <v>5499</v>
      </c>
      <c r="H829" s="29" t="s">
        <v>4264</v>
      </c>
      <c r="I829" s="29" t="s">
        <v>4265</v>
      </c>
      <c r="J829" s="30">
        <v>102</v>
      </c>
    </row>
    <row r="830" spans="2:10" x14ac:dyDescent="0.25">
      <c r="B830" s="32">
        <v>825</v>
      </c>
      <c r="C830" s="28" t="s">
        <v>1654</v>
      </c>
      <c r="D830" s="29" t="s">
        <v>1655</v>
      </c>
      <c r="E830" s="29" t="s">
        <v>5002</v>
      </c>
      <c r="F830" s="30" t="s">
        <v>4271</v>
      </c>
      <c r="G830" s="30" t="s">
        <v>5489</v>
      </c>
      <c r="H830" s="29" t="s">
        <v>4264</v>
      </c>
      <c r="I830" s="29" t="s">
        <v>4265</v>
      </c>
      <c r="J830" s="30">
        <v>12</v>
      </c>
    </row>
    <row r="831" spans="2:10" x14ac:dyDescent="0.25">
      <c r="B831" s="32">
        <v>826</v>
      </c>
      <c r="C831" s="28" t="s">
        <v>1656</v>
      </c>
      <c r="D831" s="29" t="s">
        <v>1657</v>
      </c>
      <c r="E831" s="29" t="s">
        <v>5003</v>
      </c>
      <c r="F831" s="30" t="s">
        <v>4324</v>
      </c>
      <c r="G831" s="30" t="s">
        <v>5481</v>
      </c>
      <c r="H831" s="29" t="s">
        <v>4264</v>
      </c>
      <c r="I831" s="29" t="s">
        <v>4265</v>
      </c>
      <c r="J831" s="30">
        <v>39</v>
      </c>
    </row>
    <row r="832" spans="2:10" x14ac:dyDescent="0.25">
      <c r="B832" s="32">
        <v>827</v>
      </c>
      <c r="C832" s="28" t="s">
        <v>1658</v>
      </c>
      <c r="D832" s="29" t="s">
        <v>1659</v>
      </c>
      <c r="E832" s="29" t="s">
        <v>5004</v>
      </c>
      <c r="F832" s="30" t="s">
        <v>4267</v>
      </c>
      <c r="G832" s="30" t="s">
        <v>5492</v>
      </c>
      <c r="H832" s="29" t="s">
        <v>4264</v>
      </c>
      <c r="I832" s="29" t="s">
        <v>4265</v>
      </c>
      <c r="J832" s="30">
        <v>608</v>
      </c>
    </row>
    <row r="833" spans="2:10" x14ac:dyDescent="0.25">
      <c r="B833" s="32">
        <v>828</v>
      </c>
      <c r="C833" s="28" t="s">
        <v>1660</v>
      </c>
      <c r="D833" s="29" t="s">
        <v>1661</v>
      </c>
      <c r="E833" s="29" t="s">
        <v>5005</v>
      </c>
      <c r="F833" s="30" t="s">
        <v>4267</v>
      </c>
      <c r="G833" s="30" t="s">
        <v>5492</v>
      </c>
      <c r="H833" s="29" t="s">
        <v>4264</v>
      </c>
      <c r="I833" s="29" t="s">
        <v>4265</v>
      </c>
      <c r="J833" s="30">
        <v>1089</v>
      </c>
    </row>
    <row r="834" spans="2:10" x14ac:dyDescent="0.25">
      <c r="B834" s="32">
        <v>829</v>
      </c>
      <c r="C834" s="28" t="s">
        <v>1662</v>
      </c>
      <c r="D834" s="29" t="s">
        <v>1663</v>
      </c>
      <c r="E834" s="29" t="s">
        <v>5006</v>
      </c>
      <c r="F834" s="30" t="s">
        <v>4267</v>
      </c>
      <c r="G834" s="30" t="s">
        <v>5492</v>
      </c>
      <c r="H834" s="29" t="s">
        <v>4264</v>
      </c>
      <c r="I834" s="29" t="s">
        <v>4265</v>
      </c>
      <c r="J834" s="30">
        <v>939</v>
      </c>
    </row>
    <row r="835" spans="2:10" x14ac:dyDescent="0.25">
      <c r="B835" s="32">
        <v>830</v>
      </c>
      <c r="C835" s="28" t="s">
        <v>1664</v>
      </c>
      <c r="D835" s="29" t="s">
        <v>1665</v>
      </c>
      <c r="E835" s="29" t="s">
        <v>5007</v>
      </c>
      <c r="F835" s="30" t="s">
        <v>4273</v>
      </c>
      <c r="G835" s="30" t="s">
        <v>5486</v>
      </c>
      <c r="H835" s="29" t="s">
        <v>4264</v>
      </c>
      <c r="I835" s="29" t="s">
        <v>4265</v>
      </c>
      <c r="J835" s="30">
        <v>378</v>
      </c>
    </row>
    <row r="836" spans="2:10" x14ac:dyDescent="0.25">
      <c r="B836" s="32">
        <v>831</v>
      </c>
      <c r="C836" s="28" t="s">
        <v>1666</v>
      </c>
      <c r="D836" s="29" t="s">
        <v>1667</v>
      </c>
      <c r="E836" s="29" t="s">
        <v>5008</v>
      </c>
      <c r="F836" s="30" t="s">
        <v>4267</v>
      </c>
      <c r="G836" s="30" t="s">
        <v>5492</v>
      </c>
      <c r="H836" s="29" t="s">
        <v>4264</v>
      </c>
      <c r="I836" s="29" t="s">
        <v>4265</v>
      </c>
      <c r="J836" s="30">
        <v>363</v>
      </c>
    </row>
    <row r="837" spans="2:10" x14ac:dyDescent="0.25">
      <c r="B837" s="32">
        <v>832</v>
      </c>
      <c r="C837" s="28" t="s">
        <v>1668</v>
      </c>
      <c r="D837" s="29" t="s">
        <v>1669</v>
      </c>
      <c r="E837" s="29" t="s">
        <v>5009</v>
      </c>
      <c r="F837" s="30" t="s">
        <v>4267</v>
      </c>
      <c r="G837" s="30" t="s">
        <v>5492</v>
      </c>
      <c r="H837" s="29" t="s">
        <v>4264</v>
      </c>
      <c r="I837" s="29" t="s">
        <v>4265</v>
      </c>
      <c r="J837" s="30">
        <v>128</v>
      </c>
    </row>
    <row r="838" spans="2:10" x14ac:dyDescent="0.25">
      <c r="B838" s="32">
        <v>833</v>
      </c>
      <c r="C838" s="28" t="s">
        <v>1670</v>
      </c>
      <c r="D838" s="29" t="s">
        <v>1671</v>
      </c>
      <c r="E838" s="29" t="s">
        <v>1671</v>
      </c>
      <c r="F838" s="30" t="s">
        <v>4263</v>
      </c>
      <c r="G838" s="30" t="s">
        <v>5484</v>
      </c>
      <c r="H838" s="29" t="s">
        <v>4264</v>
      </c>
      <c r="I838" s="29" t="s">
        <v>4265</v>
      </c>
      <c r="J838" s="30">
        <v>2133</v>
      </c>
    </row>
    <row r="839" spans="2:10" x14ac:dyDescent="0.25">
      <c r="B839" s="32">
        <v>834</v>
      </c>
      <c r="C839" s="28" t="s">
        <v>1672</v>
      </c>
      <c r="D839" s="29" t="s">
        <v>1673</v>
      </c>
      <c r="E839" s="29" t="s">
        <v>1673</v>
      </c>
      <c r="F839" s="30" t="s">
        <v>4263</v>
      </c>
      <c r="G839" s="30" t="s">
        <v>5484</v>
      </c>
      <c r="H839" s="29" t="s">
        <v>4264</v>
      </c>
      <c r="I839" s="29" t="s">
        <v>4265</v>
      </c>
      <c r="J839" s="30">
        <v>28893</v>
      </c>
    </row>
    <row r="840" spans="2:10" x14ac:dyDescent="0.25">
      <c r="B840" s="32">
        <v>835</v>
      </c>
      <c r="C840" s="28" t="s">
        <v>1674</v>
      </c>
      <c r="D840" s="29" t="s">
        <v>1675</v>
      </c>
      <c r="E840" s="29" t="s">
        <v>5010</v>
      </c>
      <c r="F840" s="30" t="s">
        <v>4267</v>
      </c>
      <c r="G840" s="30" t="s">
        <v>5492</v>
      </c>
      <c r="H840" s="29" t="s">
        <v>4264</v>
      </c>
      <c r="I840" s="29" t="s">
        <v>4265</v>
      </c>
      <c r="J840" s="30">
        <v>192</v>
      </c>
    </row>
    <row r="841" spans="2:10" x14ac:dyDescent="0.25">
      <c r="B841" s="32">
        <v>836</v>
      </c>
      <c r="C841" s="28" t="s">
        <v>1676</v>
      </c>
      <c r="D841" s="29" t="s">
        <v>1677</v>
      </c>
      <c r="E841" s="29" t="s">
        <v>5011</v>
      </c>
      <c r="F841" s="30" t="s">
        <v>4267</v>
      </c>
      <c r="G841" s="30" t="s">
        <v>5492</v>
      </c>
      <c r="H841" s="29" t="s">
        <v>4264</v>
      </c>
      <c r="I841" s="29" t="s">
        <v>4265</v>
      </c>
      <c r="J841" s="30">
        <v>186</v>
      </c>
    </row>
    <row r="842" spans="2:10" x14ac:dyDescent="0.25">
      <c r="B842" s="32">
        <v>837</v>
      </c>
      <c r="C842" s="28" t="s">
        <v>1678</v>
      </c>
      <c r="D842" s="29" t="s">
        <v>1679</v>
      </c>
      <c r="E842" s="29" t="s">
        <v>1679</v>
      </c>
      <c r="F842" s="30" t="s">
        <v>4271</v>
      </c>
      <c r="G842" s="30" t="s">
        <v>5489</v>
      </c>
      <c r="H842" s="29" t="s">
        <v>4264</v>
      </c>
      <c r="I842" s="29" t="s">
        <v>4265</v>
      </c>
      <c r="J842" s="30">
        <v>16</v>
      </c>
    </row>
    <row r="843" spans="2:10" x14ac:dyDescent="0.25">
      <c r="B843" s="32">
        <v>838</v>
      </c>
      <c r="C843" s="28" t="s">
        <v>1680</v>
      </c>
      <c r="D843" s="29" t="s">
        <v>1681</v>
      </c>
      <c r="E843" s="29" t="s">
        <v>5012</v>
      </c>
      <c r="F843" s="30" t="s">
        <v>4271</v>
      </c>
      <c r="G843" s="30" t="s">
        <v>5489</v>
      </c>
      <c r="H843" s="29" t="s">
        <v>4264</v>
      </c>
      <c r="I843" s="29" t="s">
        <v>4265</v>
      </c>
      <c r="J843" s="30">
        <v>54</v>
      </c>
    </row>
    <row r="844" spans="2:10" x14ac:dyDescent="0.25">
      <c r="B844" s="32">
        <v>839</v>
      </c>
      <c r="C844" s="28" t="s">
        <v>1682</v>
      </c>
      <c r="D844" s="29" t="s">
        <v>1683</v>
      </c>
      <c r="E844" s="29" t="s">
        <v>5013</v>
      </c>
      <c r="F844" s="30" t="s">
        <v>4263</v>
      </c>
      <c r="G844" s="30" t="s">
        <v>5484</v>
      </c>
      <c r="H844" s="29" t="s">
        <v>4264</v>
      </c>
      <c r="I844" s="29" t="s">
        <v>4265</v>
      </c>
      <c r="J844" s="30">
        <v>4623</v>
      </c>
    </row>
    <row r="845" spans="2:10" x14ac:dyDescent="0.25">
      <c r="B845" s="32">
        <v>840</v>
      </c>
      <c r="C845" s="28" t="s">
        <v>1684</v>
      </c>
      <c r="D845" s="29" t="s">
        <v>1685</v>
      </c>
      <c r="E845" s="29" t="s">
        <v>5014</v>
      </c>
      <c r="F845" s="30" t="s">
        <v>4271</v>
      </c>
      <c r="G845" s="30" t="s">
        <v>5489</v>
      </c>
      <c r="H845" s="29" t="s">
        <v>4264</v>
      </c>
      <c r="I845" s="29" t="s">
        <v>4265</v>
      </c>
      <c r="J845" s="30">
        <v>36</v>
      </c>
    </row>
    <row r="846" spans="2:10" x14ac:dyDescent="0.25">
      <c r="B846" s="32">
        <v>841</v>
      </c>
      <c r="C846" s="28" t="s">
        <v>1686</v>
      </c>
      <c r="D846" s="29" t="s">
        <v>1687</v>
      </c>
      <c r="E846" s="29" t="s">
        <v>5015</v>
      </c>
      <c r="F846" s="30" t="s">
        <v>4267</v>
      </c>
      <c r="G846" s="30" t="s">
        <v>5492</v>
      </c>
      <c r="H846" s="29" t="s">
        <v>4264</v>
      </c>
      <c r="I846" s="29" t="s">
        <v>4265</v>
      </c>
      <c r="J846" s="30">
        <v>381</v>
      </c>
    </row>
    <row r="847" spans="2:10" x14ac:dyDescent="0.25">
      <c r="B847" s="32">
        <v>842</v>
      </c>
      <c r="C847" s="28" t="s">
        <v>1688</v>
      </c>
      <c r="D847" s="29" t="s">
        <v>1689</v>
      </c>
      <c r="E847" s="29" t="s">
        <v>5016</v>
      </c>
      <c r="F847" s="30" t="s">
        <v>4267</v>
      </c>
      <c r="G847" s="30" t="s">
        <v>5492</v>
      </c>
      <c r="H847" s="29" t="s">
        <v>4264</v>
      </c>
      <c r="I847" s="29" t="s">
        <v>4265</v>
      </c>
      <c r="J847" s="30">
        <v>2121</v>
      </c>
    </row>
    <row r="848" spans="2:10" x14ac:dyDescent="0.25">
      <c r="B848" s="32">
        <v>843</v>
      </c>
      <c r="C848" s="28" t="s">
        <v>1690</v>
      </c>
      <c r="D848" s="29" t="s">
        <v>1691</v>
      </c>
      <c r="E848" s="29" t="s">
        <v>5017</v>
      </c>
      <c r="F848" s="30" t="s">
        <v>4267</v>
      </c>
      <c r="G848" s="30" t="s">
        <v>5492</v>
      </c>
      <c r="H848" s="29" t="s">
        <v>4264</v>
      </c>
      <c r="I848" s="29" t="s">
        <v>4265</v>
      </c>
      <c r="J848" s="30">
        <v>404</v>
      </c>
    </row>
    <row r="849" spans="2:10" x14ac:dyDescent="0.25">
      <c r="B849" s="32">
        <v>844</v>
      </c>
      <c r="C849" s="28" t="s">
        <v>1692</v>
      </c>
      <c r="D849" s="29" t="s">
        <v>1693</v>
      </c>
      <c r="E849" s="29" t="s">
        <v>5018</v>
      </c>
      <c r="F849" s="30" t="s">
        <v>4271</v>
      </c>
      <c r="G849" s="30" t="s">
        <v>5489</v>
      </c>
      <c r="H849" s="29" t="s">
        <v>4264</v>
      </c>
      <c r="I849" s="29" t="s">
        <v>4265</v>
      </c>
      <c r="J849" s="30">
        <v>20</v>
      </c>
    </row>
    <row r="850" spans="2:10" x14ac:dyDescent="0.25">
      <c r="B850" s="32">
        <v>845</v>
      </c>
      <c r="C850" s="28" t="s">
        <v>1694</v>
      </c>
      <c r="D850" s="29" t="s">
        <v>1695</v>
      </c>
      <c r="E850" s="29" t="s">
        <v>1695</v>
      </c>
      <c r="F850" s="30" t="s">
        <v>4267</v>
      </c>
      <c r="G850" s="30" t="s">
        <v>5492</v>
      </c>
      <c r="H850" s="29" t="s">
        <v>4264</v>
      </c>
      <c r="I850" s="29" t="s">
        <v>4265</v>
      </c>
      <c r="J850" s="30">
        <v>300</v>
      </c>
    </row>
    <row r="851" spans="2:10" x14ac:dyDescent="0.25">
      <c r="B851" s="32">
        <v>846</v>
      </c>
      <c r="C851" s="28" t="s">
        <v>1696</v>
      </c>
      <c r="D851" s="29" t="s">
        <v>1697</v>
      </c>
      <c r="E851" s="29" t="s">
        <v>1697</v>
      </c>
      <c r="F851" s="30" t="s">
        <v>4263</v>
      </c>
      <c r="G851" s="30" t="s">
        <v>5484</v>
      </c>
      <c r="H851" s="29" t="s">
        <v>4264</v>
      </c>
      <c r="I851" s="29" t="s">
        <v>4265</v>
      </c>
      <c r="J851" s="30">
        <v>579</v>
      </c>
    </row>
    <row r="852" spans="2:10" x14ac:dyDescent="0.25">
      <c r="B852" s="32">
        <v>847</v>
      </c>
      <c r="C852" s="28" t="s">
        <v>1698</v>
      </c>
      <c r="D852" s="29" t="s">
        <v>1699</v>
      </c>
      <c r="E852" s="29" t="s">
        <v>1699</v>
      </c>
      <c r="F852" s="30" t="s">
        <v>4267</v>
      </c>
      <c r="G852" s="30" t="s">
        <v>5492</v>
      </c>
      <c r="H852" s="29" t="s">
        <v>4264</v>
      </c>
      <c r="I852" s="29" t="s">
        <v>4265</v>
      </c>
      <c r="J852" s="30">
        <v>1245</v>
      </c>
    </row>
    <row r="853" spans="2:10" x14ac:dyDescent="0.25">
      <c r="B853" s="32">
        <v>848</v>
      </c>
      <c r="C853" s="28" t="s">
        <v>1700</v>
      </c>
      <c r="D853" s="29" t="s">
        <v>1701</v>
      </c>
      <c r="E853" s="29" t="s">
        <v>5019</v>
      </c>
      <c r="F853" s="30" t="s">
        <v>4925</v>
      </c>
      <c r="G853" s="30" t="s">
        <v>5487</v>
      </c>
      <c r="H853" s="29" t="s">
        <v>4264</v>
      </c>
      <c r="I853" s="29" t="s">
        <v>4265</v>
      </c>
      <c r="J853" s="30">
        <v>198</v>
      </c>
    </row>
    <row r="854" spans="2:10" x14ac:dyDescent="0.25">
      <c r="B854" s="32">
        <v>849</v>
      </c>
      <c r="C854" s="28" t="s">
        <v>1702</v>
      </c>
      <c r="D854" s="29" t="s">
        <v>1703</v>
      </c>
      <c r="E854" s="29" t="s">
        <v>5020</v>
      </c>
      <c r="F854" s="30" t="s">
        <v>4269</v>
      </c>
      <c r="G854" s="30" t="s">
        <v>5482</v>
      </c>
      <c r="H854" s="29" t="s">
        <v>4264</v>
      </c>
      <c r="I854" s="29" t="s">
        <v>4265</v>
      </c>
      <c r="J854" s="30">
        <v>30</v>
      </c>
    </row>
    <row r="855" spans="2:10" x14ac:dyDescent="0.25">
      <c r="B855" s="32">
        <v>850</v>
      </c>
      <c r="C855" s="28" t="s">
        <v>1704</v>
      </c>
      <c r="D855" s="29" t="s">
        <v>1705</v>
      </c>
      <c r="E855" s="29" t="s">
        <v>5021</v>
      </c>
      <c r="F855" s="30" t="s">
        <v>4269</v>
      </c>
      <c r="G855" s="30" t="s">
        <v>5482</v>
      </c>
      <c r="H855" s="29" t="s">
        <v>4264</v>
      </c>
      <c r="I855" s="29" t="s">
        <v>4265</v>
      </c>
      <c r="J855" s="30">
        <v>14016</v>
      </c>
    </row>
    <row r="856" spans="2:10" x14ac:dyDescent="0.25">
      <c r="B856" s="32">
        <v>851</v>
      </c>
      <c r="C856" s="28" t="s">
        <v>1706</v>
      </c>
      <c r="D856" s="29" t="s">
        <v>1707</v>
      </c>
      <c r="E856" s="29" t="s">
        <v>5022</v>
      </c>
      <c r="F856" s="30" t="s">
        <v>4267</v>
      </c>
      <c r="G856" s="30" t="s">
        <v>5492</v>
      </c>
      <c r="H856" s="29" t="s">
        <v>4264</v>
      </c>
      <c r="I856" s="29" t="s">
        <v>4265</v>
      </c>
      <c r="J856" s="30">
        <v>4299</v>
      </c>
    </row>
    <row r="857" spans="2:10" x14ac:dyDescent="0.25">
      <c r="B857" s="32">
        <v>852</v>
      </c>
      <c r="C857" s="28" t="s">
        <v>1708</v>
      </c>
      <c r="D857" s="29" t="s">
        <v>1709</v>
      </c>
      <c r="E857" s="29" t="s">
        <v>5023</v>
      </c>
      <c r="F857" s="30" t="s">
        <v>4269</v>
      </c>
      <c r="G857" s="30" t="s">
        <v>5482</v>
      </c>
      <c r="H857" s="29" t="s">
        <v>4264</v>
      </c>
      <c r="I857" s="29" t="s">
        <v>4265</v>
      </c>
      <c r="J857" s="30">
        <v>228</v>
      </c>
    </row>
    <row r="858" spans="2:10" x14ac:dyDescent="0.25">
      <c r="B858" s="32">
        <v>853</v>
      </c>
      <c r="C858" s="28" t="s">
        <v>1710</v>
      </c>
      <c r="D858" s="29" t="s">
        <v>1711</v>
      </c>
      <c r="E858" s="29" t="s">
        <v>5024</v>
      </c>
      <c r="F858" s="30" t="s">
        <v>4269</v>
      </c>
      <c r="G858" s="30" t="s">
        <v>5482</v>
      </c>
      <c r="H858" s="29" t="s">
        <v>4264</v>
      </c>
      <c r="I858" s="29" t="s">
        <v>4265</v>
      </c>
      <c r="J858" s="30">
        <v>216</v>
      </c>
    </row>
    <row r="859" spans="2:10" x14ac:dyDescent="0.25">
      <c r="B859" s="32">
        <v>854</v>
      </c>
      <c r="C859" s="28" t="s">
        <v>1712</v>
      </c>
      <c r="D859" s="29" t="s">
        <v>1713</v>
      </c>
      <c r="E859" s="29" t="s">
        <v>5025</v>
      </c>
      <c r="F859" s="30" t="s">
        <v>4269</v>
      </c>
      <c r="G859" s="30" t="s">
        <v>5482</v>
      </c>
      <c r="H859" s="29" t="s">
        <v>4264</v>
      </c>
      <c r="I859" s="29" t="s">
        <v>4265</v>
      </c>
      <c r="J859" s="30">
        <v>531</v>
      </c>
    </row>
    <row r="860" spans="2:10" x14ac:dyDescent="0.25">
      <c r="B860" s="32">
        <v>855</v>
      </c>
      <c r="C860" s="28" t="s">
        <v>1714</v>
      </c>
      <c r="D860" s="29" t="s">
        <v>1715</v>
      </c>
      <c r="E860" s="29" t="s">
        <v>1715</v>
      </c>
      <c r="F860" s="30" t="s">
        <v>4271</v>
      </c>
      <c r="G860" s="30" t="s">
        <v>5489</v>
      </c>
      <c r="H860" s="29" t="s">
        <v>4264</v>
      </c>
      <c r="I860" s="29" t="s">
        <v>4265</v>
      </c>
      <c r="J860" s="30">
        <v>18</v>
      </c>
    </row>
    <row r="861" spans="2:10" x14ac:dyDescent="0.25">
      <c r="B861" s="32">
        <v>856</v>
      </c>
      <c r="C861" s="28" t="s">
        <v>1716</v>
      </c>
      <c r="D861" s="29" t="s">
        <v>1717</v>
      </c>
      <c r="E861" s="29" t="s">
        <v>5026</v>
      </c>
      <c r="F861" s="30" t="s">
        <v>4324</v>
      </c>
      <c r="G861" s="30" t="s">
        <v>5481</v>
      </c>
      <c r="H861" s="29" t="s">
        <v>4264</v>
      </c>
      <c r="I861" s="29" t="s">
        <v>4265</v>
      </c>
      <c r="J861" s="30">
        <v>24</v>
      </c>
    </row>
    <row r="862" spans="2:10" x14ac:dyDescent="0.25">
      <c r="B862" s="32">
        <v>857</v>
      </c>
      <c r="C862" s="28" t="s">
        <v>1718</v>
      </c>
      <c r="D862" s="29" t="s">
        <v>1719</v>
      </c>
      <c r="E862" s="29" t="s">
        <v>5027</v>
      </c>
      <c r="F862" s="30" t="s">
        <v>4267</v>
      </c>
      <c r="G862" s="30" t="s">
        <v>5492</v>
      </c>
      <c r="H862" s="29" t="s">
        <v>4264</v>
      </c>
      <c r="I862" s="29" t="s">
        <v>4265</v>
      </c>
      <c r="J862" s="30">
        <v>255</v>
      </c>
    </row>
    <row r="863" spans="2:10" x14ac:dyDescent="0.25">
      <c r="B863" s="32">
        <v>858</v>
      </c>
      <c r="C863" s="28" t="s">
        <v>1720</v>
      </c>
      <c r="D863" s="29" t="s">
        <v>1721</v>
      </c>
      <c r="E863" s="29" t="s">
        <v>5028</v>
      </c>
      <c r="F863" s="30" t="s">
        <v>4273</v>
      </c>
      <c r="G863" s="30" t="s">
        <v>5486</v>
      </c>
      <c r="H863" s="29" t="s">
        <v>4264</v>
      </c>
      <c r="I863" s="29" t="s">
        <v>4265</v>
      </c>
      <c r="J863" s="30">
        <v>144</v>
      </c>
    </row>
    <row r="864" spans="2:10" x14ac:dyDescent="0.25">
      <c r="B864" s="32">
        <v>859</v>
      </c>
      <c r="C864" s="28" t="s">
        <v>1722</v>
      </c>
      <c r="D864" s="29" t="s">
        <v>1723</v>
      </c>
      <c r="E864" s="29" t="s">
        <v>5029</v>
      </c>
      <c r="F864" s="30" t="s">
        <v>4267</v>
      </c>
      <c r="G864" s="30" t="s">
        <v>5492</v>
      </c>
      <c r="H864" s="29" t="s">
        <v>4264</v>
      </c>
      <c r="I864" s="29" t="s">
        <v>4265</v>
      </c>
      <c r="J864" s="30">
        <v>738</v>
      </c>
    </row>
    <row r="865" spans="2:10" x14ac:dyDescent="0.25">
      <c r="B865" s="32">
        <v>860</v>
      </c>
      <c r="C865" s="28" t="s">
        <v>1724</v>
      </c>
      <c r="D865" s="29" t="s">
        <v>1725</v>
      </c>
      <c r="E865" s="29" t="s">
        <v>1725</v>
      </c>
      <c r="F865" s="30" t="s">
        <v>4267</v>
      </c>
      <c r="G865" s="30" t="s">
        <v>5492</v>
      </c>
      <c r="H865" s="29" t="s">
        <v>4264</v>
      </c>
      <c r="I865" s="29" t="s">
        <v>4265</v>
      </c>
      <c r="J865" s="30">
        <v>36</v>
      </c>
    </row>
    <row r="866" spans="2:10" x14ac:dyDescent="0.25">
      <c r="B866" s="32">
        <v>861</v>
      </c>
      <c r="C866" s="28" t="s">
        <v>1726</v>
      </c>
      <c r="D866" s="29" t="s">
        <v>1727</v>
      </c>
      <c r="E866" s="29" t="s">
        <v>5030</v>
      </c>
      <c r="F866" s="30" t="s">
        <v>4267</v>
      </c>
      <c r="G866" s="30" t="s">
        <v>5492</v>
      </c>
      <c r="H866" s="29" t="s">
        <v>4264</v>
      </c>
      <c r="I866" s="29" t="s">
        <v>4265</v>
      </c>
      <c r="J866" s="30">
        <v>2034</v>
      </c>
    </row>
    <row r="867" spans="2:10" x14ac:dyDescent="0.25">
      <c r="B867" s="32">
        <v>862</v>
      </c>
      <c r="C867" s="28" t="s">
        <v>1728</v>
      </c>
      <c r="D867" s="29" t="s">
        <v>1729</v>
      </c>
      <c r="E867" s="29" t="s">
        <v>1729</v>
      </c>
      <c r="F867" s="30" t="s">
        <v>4273</v>
      </c>
      <c r="G867" s="30" t="s">
        <v>5486</v>
      </c>
      <c r="H867" s="29" t="s">
        <v>4264</v>
      </c>
      <c r="I867" s="29" t="s">
        <v>4265</v>
      </c>
      <c r="J867" s="30">
        <v>204</v>
      </c>
    </row>
    <row r="868" spans="2:10" x14ac:dyDescent="0.25">
      <c r="B868" s="32">
        <v>863</v>
      </c>
      <c r="C868" s="28" t="s">
        <v>1730</v>
      </c>
      <c r="D868" s="29" t="s">
        <v>1731</v>
      </c>
      <c r="E868" s="29" t="s">
        <v>5031</v>
      </c>
      <c r="F868" s="30" t="s">
        <v>4273</v>
      </c>
      <c r="G868" s="30" t="s">
        <v>5486</v>
      </c>
      <c r="H868" s="29" t="s">
        <v>4264</v>
      </c>
      <c r="I868" s="29" t="s">
        <v>4265</v>
      </c>
      <c r="J868" s="30">
        <v>0</v>
      </c>
    </row>
    <row r="869" spans="2:10" x14ac:dyDescent="0.25">
      <c r="B869" s="32">
        <v>864</v>
      </c>
      <c r="C869" s="28" t="s">
        <v>1732</v>
      </c>
      <c r="D869" s="29" t="s">
        <v>1733</v>
      </c>
      <c r="E869" s="29" t="s">
        <v>5032</v>
      </c>
      <c r="F869" s="30" t="s">
        <v>4267</v>
      </c>
      <c r="G869" s="30" t="s">
        <v>5492</v>
      </c>
      <c r="H869" s="29" t="s">
        <v>4264</v>
      </c>
      <c r="I869" s="29" t="s">
        <v>4265</v>
      </c>
      <c r="J869" s="30">
        <v>624</v>
      </c>
    </row>
    <row r="870" spans="2:10" x14ac:dyDescent="0.25">
      <c r="B870" s="32">
        <v>865</v>
      </c>
      <c r="C870" s="28" t="s">
        <v>1734</v>
      </c>
      <c r="D870" s="29" t="s">
        <v>1735</v>
      </c>
      <c r="E870" s="29" t="s">
        <v>1735</v>
      </c>
      <c r="F870" s="30" t="s">
        <v>4267</v>
      </c>
      <c r="G870" s="30" t="s">
        <v>5492</v>
      </c>
      <c r="H870" s="29" t="s">
        <v>4264</v>
      </c>
      <c r="I870" s="29" t="s">
        <v>4265</v>
      </c>
      <c r="J870" s="30">
        <v>48</v>
      </c>
    </row>
    <row r="871" spans="2:10" x14ac:dyDescent="0.25">
      <c r="B871" s="32">
        <v>866</v>
      </c>
      <c r="C871" s="28" t="s">
        <v>1736</v>
      </c>
      <c r="D871" s="29" t="s">
        <v>1737</v>
      </c>
      <c r="E871" s="29" t="s">
        <v>5033</v>
      </c>
      <c r="F871" s="30" t="s">
        <v>4267</v>
      </c>
      <c r="G871" s="30" t="s">
        <v>5492</v>
      </c>
      <c r="H871" s="29" t="s">
        <v>4264</v>
      </c>
      <c r="I871" s="29" t="s">
        <v>4265</v>
      </c>
      <c r="J871" s="30">
        <v>429</v>
      </c>
    </row>
    <row r="872" spans="2:10" x14ac:dyDescent="0.25">
      <c r="B872" s="32">
        <v>867</v>
      </c>
      <c r="C872" s="28" t="s">
        <v>1738</v>
      </c>
      <c r="D872" s="29" t="s">
        <v>1739</v>
      </c>
      <c r="E872" s="29" t="s">
        <v>5034</v>
      </c>
      <c r="F872" s="30" t="s">
        <v>4267</v>
      </c>
      <c r="G872" s="30" t="s">
        <v>5492</v>
      </c>
      <c r="H872" s="29" t="s">
        <v>4264</v>
      </c>
      <c r="I872" s="29" t="s">
        <v>4265</v>
      </c>
      <c r="J872" s="30">
        <v>162</v>
      </c>
    </row>
    <row r="873" spans="2:10" x14ac:dyDescent="0.25">
      <c r="B873" s="32">
        <v>868</v>
      </c>
      <c r="C873" s="28" t="s">
        <v>1740</v>
      </c>
      <c r="D873" s="29" t="s">
        <v>1741</v>
      </c>
      <c r="E873" s="29" t="s">
        <v>5035</v>
      </c>
      <c r="F873" s="30" t="s">
        <v>4271</v>
      </c>
      <c r="G873" s="30" t="s">
        <v>5489</v>
      </c>
      <c r="H873" s="29" t="s">
        <v>4264</v>
      </c>
      <c r="I873" s="29" t="s">
        <v>4265</v>
      </c>
      <c r="J873" s="30">
        <v>12</v>
      </c>
    </row>
    <row r="874" spans="2:10" x14ac:dyDescent="0.25">
      <c r="B874" s="32">
        <v>869</v>
      </c>
      <c r="C874" s="28" t="s">
        <v>1742</v>
      </c>
      <c r="D874" s="29" t="s">
        <v>1743</v>
      </c>
      <c r="E874" s="29" t="s">
        <v>5036</v>
      </c>
      <c r="F874" s="30" t="s">
        <v>4267</v>
      </c>
      <c r="G874" s="30" t="s">
        <v>5492</v>
      </c>
      <c r="H874" s="29" t="s">
        <v>4264</v>
      </c>
      <c r="I874" s="29" t="s">
        <v>4265</v>
      </c>
      <c r="J874" s="30">
        <v>816</v>
      </c>
    </row>
    <row r="875" spans="2:10" x14ac:dyDescent="0.25">
      <c r="B875" s="32">
        <v>870</v>
      </c>
      <c r="C875" s="28" t="s">
        <v>1744</v>
      </c>
      <c r="D875" s="29" t="s">
        <v>1745</v>
      </c>
      <c r="E875" s="29" t="s">
        <v>5037</v>
      </c>
      <c r="F875" s="30" t="s">
        <v>4267</v>
      </c>
      <c r="G875" s="30" t="s">
        <v>5492</v>
      </c>
      <c r="H875" s="29" t="s">
        <v>4264</v>
      </c>
      <c r="I875" s="29" t="s">
        <v>4265</v>
      </c>
      <c r="J875" s="30">
        <v>240</v>
      </c>
    </row>
    <row r="876" spans="2:10" x14ac:dyDescent="0.25">
      <c r="B876" s="32">
        <v>871</v>
      </c>
      <c r="C876" s="28" t="s">
        <v>1746</v>
      </c>
      <c r="D876" s="29" t="s">
        <v>1747</v>
      </c>
      <c r="E876" s="29" t="s">
        <v>5038</v>
      </c>
      <c r="F876" s="30" t="s">
        <v>4267</v>
      </c>
      <c r="G876" s="30" t="s">
        <v>5492</v>
      </c>
      <c r="H876" s="29" t="s">
        <v>4264</v>
      </c>
      <c r="I876" s="29" t="s">
        <v>4265</v>
      </c>
      <c r="J876" s="30">
        <v>148</v>
      </c>
    </row>
    <row r="877" spans="2:10" x14ac:dyDescent="0.25">
      <c r="B877" s="32">
        <v>872</v>
      </c>
      <c r="C877" s="28" t="s">
        <v>1748</v>
      </c>
      <c r="D877" s="29" t="s">
        <v>1749</v>
      </c>
      <c r="E877" s="29" t="s">
        <v>5039</v>
      </c>
      <c r="F877" s="30" t="s">
        <v>4271</v>
      </c>
      <c r="G877" s="30" t="s">
        <v>5489</v>
      </c>
      <c r="H877" s="29" t="s">
        <v>4264</v>
      </c>
      <c r="I877" s="29" t="s">
        <v>4265</v>
      </c>
      <c r="J877" s="30">
        <v>12</v>
      </c>
    </row>
    <row r="878" spans="2:10" x14ac:dyDescent="0.25">
      <c r="B878" s="32">
        <v>873</v>
      </c>
      <c r="C878" s="28" t="s">
        <v>1750</v>
      </c>
      <c r="D878" s="29" t="s">
        <v>1751</v>
      </c>
      <c r="E878" s="29" t="s">
        <v>5040</v>
      </c>
      <c r="F878" s="30" t="s">
        <v>4267</v>
      </c>
      <c r="G878" s="30" t="s">
        <v>5492</v>
      </c>
      <c r="H878" s="29" t="s">
        <v>4264</v>
      </c>
      <c r="I878" s="29" t="s">
        <v>4265</v>
      </c>
      <c r="J878" s="30">
        <v>60</v>
      </c>
    </row>
    <row r="879" spans="2:10" x14ac:dyDescent="0.25">
      <c r="B879" s="32">
        <v>874</v>
      </c>
      <c r="C879" s="28" t="s">
        <v>1752</v>
      </c>
      <c r="D879" s="29" t="s">
        <v>1753</v>
      </c>
      <c r="E879" s="29" t="s">
        <v>5041</v>
      </c>
      <c r="F879" s="30" t="s">
        <v>4267</v>
      </c>
      <c r="G879" s="30" t="s">
        <v>5492</v>
      </c>
      <c r="H879" s="29" t="s">
        <v>4264</v>
      </c>
      <c r="I879" s="29" t="s">
        <v>4265</v>
      </c>
      <c r="J879" s="30">
        <v>243</v>
      </c>
    </row>
    <row r="880" spans="2:10" x14ac:dyDescent="0.25">
      <c r="B880" s="32">
        <v>875</v>
      </c>
      <c r="C880" s="28" t="s">
        <v>1754</v>
      </c>
      <c r="D880" s="29" t="s">
        <v>1755</v>
      </c>
      <c r="E880" s="29" t="s">
        <v>5042</v>
      </c>
      <c r="F880" s="30" t="s">
        <v>4267</v>
      </c>
      <c r="G880" s="30" t="s">
        <v>5492</v>
      </c>
      <c r="H880" s="29" t="s">
        <v>4264</v>
      </c>
      <c r="I880" s="29" t="s">
        <v>4265</v>
      </c>
      <c r="J880" s="30">
        <v>76</v>
      </c>
    </row>
    <row r="881" spans="2:10" x14ac:dyDescent="0.25">
      <c r="B881" s="32">
        <v>876</v>
      </c>
      <c r="C881" s="28" t="s">
        <v>1756</v>
      </c>
      <c r="D881" s="29" t="s">
        <v>1757</v>
      </c>
      <c r="E881" s="29" t="s">
        <v>5043</v>
      </c>
      <c r="F881" s="30" t="s">
        <v>4267</v>
      </c>
      <c r="G881" s="30" t="s">
        <v>5492</v>
      </c>
      <c r="H881" s="29" t="s">
        <v>4264</v>
      </c>
      <c r="I881" s="29" t="s">
        <v>4265</v>
      </c>
      <c r="J881" s="30">
        <v>284</v>
      </c>
    </row>
    <row r="882" spans="2:10" x14ac:dyDescent="0.25">
      <c r="B882" s="32">
        <v>877</v>
      </c>
      <c r="C882" s="28" t="s">
        <v>1758</v>
      </c>
      <c r="D882" s="29" t="s">
        <v>1759</v>
      </c>
      <c r="E882" s="29" t="s">
        <v>5044</v>
      </c>
      <c r="F882" s="30" t="s">
        <v>4271</v>
      </c>
      <c r="G882" s="30" t="s">
        <v>5489</v>
      </c>
      <c r="H882" s="29" t="s">
        <v>4264</v>
      </c>
      <c r="I882" s="29" t="s">
        <v>4265</v>
      </c>
      <c r="J882" s="30">
        <v>45</v>
      </c>
    </row>
    <row r="883" spans="2:10" x14ac:dyDescent="0.25">
      <c r="B883" s="32">
        <v>878</v>
      </c>
      <c r="C883" s="28" t="s">
        <v>1760</v>
      </c>
      <c r="D883" s="29" t="s">
        <v>1761</v>
      </c>
      <c r="E883" s="29" t="s">
        <v>5045</v>
      </c>
      <c r="F883" s="30" t="s">
        <v>4267</v>
      </c>
      <c r="G883" s="30" t="s">
        <v>5492</v>
      </c>
      <c r="H883" s="29" t="s">
        <v>4264</v>
      </c>
      <c r="I883" s="29" t="s">
        <v>4265</v>
      </c>
      <c r="J883" s="30">
        <v>112</v>
      </c>
    </row>
    <row r="884" spans="2:10" x14ac:dyDescent="0.25">
      <c r="B884" s="32">
        <v>879</v>
      </c>
      <c r="C884" s="28" t="s">
        <v>1762</v>
      </c>
      <c r="D884" s="29" t="s">
        <v>1763</v>
      </c>
      <c r="E884" s="29" t="s">
        <v>5046</v>
      </c>
      <c r="F884" s="30" t="s">
        <v>4267</v>
      </c>
      <c r="G884" s="30" t="s">
        <v>5492</v>
      </c>
      <c r="H884" s="29" t="s">
        <v>4264</v>
      </c>
      <c r="I884" s="29" t="s">
        <v>4265</v>
      </c>
      <c r="J884" s="30">
        <v>816</v>
      </c>
    </row>
    <row r="885" spans="2:10" x14ac:dyDescent="0.25">
      <c r="B885" s="32">
        <v>880</v>
      </c>
      <c r="C885" s="28" t="s">
        <v>1764</v>
      </c>
      <c r="D885" s="29" t="s">
        <v>1765</v>
      </c>
      <c r="E885" s="29" t="s">
        <v>5047</v>
      </c>
      <c r="F885" s="30" t="s">
        <v>4269</v>
      </c>
      <c r="G885" s="30" t="s">
        <v>5482</v>
      </c>
      <c r="H885" s="29" t="s">
        <v>4264</v>
      </c>
      <c r="I885" s="29" t="s">
        <v>4265</v>
      </c>
      <c r="J885" s="30">
        <v>204</v>
      </c>
    </row>
    <row r="886" spans="2:10" x14ac:dyDescent="0.25">
      <c r="B886" s="32">
        <v>881</v>
      </c>
      <c r="C886" s="28" t="s">
        <v>1766</v>
      </c>
      <c r="D886" s="29" t="s">
        <v>1767</v>
      </c>
      <c r="E886" s="29" t="s">
        <v>5048</v>
      </c>
      <c r="F886" s="30" t="s">
        <v>5049</v>
      </c>
      <c r="G886" s="30" t="s">
        <v>5504</v>
      </c>
      <c r="H886" s="29" t="s">
        <v>4264</v>
      </c>
      <c r="I886" s="29" t="s">
        <v>4265</v>
      </c>
      <c r="J886" s="30">
        <v>108</v>
      </c>
    </row>
    <row r="887" spans="2:10" x14ac:dyDescent="0.25">
      <c r="B887" s="32">
        <v>882</v>
      </c>
      <c r="C887" s="28" t="s">
        <v>1768</v>
      </c>
      <c r="D887" s="29" t="s">
        <v>1769</v>
      </c>
      <c r="E887" s="29" t="s">
        <v>5050</v>
      </c>
      <c r="F887" s="30" t="s">
        <v>4269</v>
      </c>
      <c r="G887" s="30" t="s">
        <v>5482</v>
      </c>
      <c r="H887" s="29" t="s">
        <v>4264</v>
      </c>
      <c r="I887" s="29" t="s">
        <v>4265</v>
      </c>
      <c r="J887" s="30">
        <v>57</v>
      </c>
    </row>
    <row r="888" spans="2:10" x14ac:dyDescent="0.25">
      <c r="B888" s="32">
        <v>883</v>
      </c>
      <c r="C888" s="28" t="s">
        <v>1770</v>
      </c>
      <c r="D888" s="29" t="s">
        <v>1771</v>
      </c>
      <c r="E888" s="29" t="s">
        <v>5051</v>
      </c>
      <c r="F888" s="30" t="s">
        <v>4269</v>
      </c>
      <c r="G888" s="30" t="s">
        <v>5482</v>
      </c>
      <c r="H888" s="29" t="s">
        <v>4264</v>
      </c>
      <c r="I888" s="29" t="s">
        <v>4265</v>
      </c>
      <c r="J888" s="30">
        <v>0</v>
      </c>
    </row>
    <row r="889" spans="2:10" x14ac:dyDescent="0.25">
      <c r="B889" s="32">
        <v>884</v>
      </c>
      <c r="C889" s="28" t="s">
        <v>1772</v>
      </c>
      <c r="D889" s="29" t="s">
        <v>1773</v>
      </c>
      <c r="E889" s="29" t="s">
        <v>5052</v>
      </c>
      <c r="F889" s="30" t="s">
        <v>4267</v>
      </c>
      <c r="G889" s="30" t="s">
        <v>5492</v>
      </c>
      <c r="H889" s="29" t="s">
        <v>4264</v>
      </c>
      <c r="I889" s="29" t="s">
        <v>4265</v>
      </c>
      <c r="J889" s="30">
        <v>18</v>
      </c>
    </row>
    <row r="890" spans="2:10" x14ac:dyDescent="0.25">
      <c r="B890" s="32">
        <v>885</v>
      </c>
      <c r="C890" s="28" t="s">
        <v>1774</v>
      </c>
      <c r="D890" s="29" t="s">
        <v>1775</v>
      </c>
      <c r="E890" s="29" t="s">
        <v>5053</v>
      </c>
      <c r="F890" s="30" t="s">
        <v>4267</v>
      </c>
      <c r="G890" s="30" t="s">
        <v>5492</v>
      </c>
      <c r="H890" s="29" t="s">
        <v>4264</v>
      </c>
      <c r="I890" s="29" t="s">
        <v>4265</v>
      </c>
      <c r="J890" s="30">
        <v>114</v>
      </c>
    </row>
    <row r="891" spans="2:10" x14ac:dyDescent="0.25">
      <c r="B891" s="32">
        <v>886</v>
      </c>
      <c r="C891" s="28" t="s">
        <v>1776</v>
      </c>
      <c r="D891" s="29" t="s">
        <v>1777</v>
      </c>
      <c r="E891" s="29" t="s">
        <v>5054</v>
      </c>
      <c r="F891" s="30" t="s">
        <v>4271</v>
      </c>
      <c r="G891" s="30" t="s">
        <v>5489</v>
      </c>
      <c r="H891" s="29" t="s">
        <v>4264</v>
      </c>
      <c r="I891" s="29" t="s">
        <v>4265</v>
      </c>
      <c r="J891" s="30">
        <v>16</v>
      </c>
    </row>
    <row r="892" spans="2:10" x14ac:dyDescent="0.25">
      <c r="B892" s="32">
        <v>887</v>
      </c>
      <c r="C892" s="28" t="s">
        <v>1778</v>
      </c>
      <c r="D892" s="29" t="s">
        <v>1779</v>
      </c>
      <c r="E892" s="29" t="s">
        <v>5055</v>
      </c>
      <c r="F892" s="30" t="s">
        <v>4267</v>
      </c>
      <c r="G892" s="30" t="s">
        <v>5492</v>
      </c>
      <c r="H892" s="29" t="s">
        <v>4264</v>
      </c>
      <c r="I892" s="29" t="s">
        <v>4265</v>
      </c>
      <c r="J892" s="30">
        <v>807</v>
      </c>
    </row>
    <row r="893" spans="2:10" x14ac:dyDescent="0.25">
      <c r="B893" s="32">
        <v>888</v>
      </c>
      <c r="C893" s="28" t="s">
        <v>1780</v>
      </c>
      <c r="D893" s="29" t="s">
        <v>1781</v>
      </c>
      <c r="E893" s="29" t="s">
        <v>5056</v>
      </c>
      <c r="F893" s="30" t="s">
        <v>4271</v>
      </c>
      <c r="G893" s="30" t="s">
        <v>5489</v>
      </c>
      <c r="H893" s="29" t="s">
        <v>4264</v>
      </c>
      <c r="I893" s="29" t="s">
        <v>4265</v>
      </c>
      <c r="J893" s="30">
        <v>21</v>
      </c>
    </row>
    <row r="894" spans="2:10" x14ac:dyDescent="0.25">
      <c r="B894" s="32">
        <v>889</v>
      </c>
      <c r="C894" s="28" t="s">
        <v>1782</v>
      </c>
      <c r="D894" s="29" t="s">
        <v>1783</v>
      </c>
      <c r="E894" s="29" t="s">
        <v>5057</v>
      </c>
      <c r="F894" s="30" t="s">
        <v>4267</v>
      </c>
      <c r="G894" s="30" t="s">
        <v>5492</v>
      </c>
      <c r="H894" s="29" t="s">
        <v>4264</v>
      </c>
      <c r="I894" s="29" t="s">
        <v>4265</v>
      </c>
      <c r="J894" s="30">
        <v>1047</v>
      </c>
    </row>
    <row r="895" spans="2:10" x14ac:dyDescent="0.25">
      <c r="B895" s="32">
        <v>890</v>
      </c>
      <c r="C895" s="28" t="s">
        <v>1784</v>
      </c>
      <c r="D895" s="29" t="s">
        <v>1785</v>
      </c>
      <c r="E895" s="29" t="s">
        <v>1785</v>
      </c>
      <c r="F895" s="30" t="s">
        <v>4267</v>
      </c>
      <c r="G895" s="30" t="s">
        <v>5492</v>
      </c>
      <c r="H895" s="29" t="s">
        <v>4264</v>
      </c>
      <c r="I895" s="29" t="s">
        <v>4265</v>
      </c>
      <c r="J895" s="30">
        <v>0</v>
      </c>
    </row>
    <row r="896" spans="2:10" x14ac:dyDescent="0.25">
      <c r="B896" s="32">
        <v>891</v>
      </c>
      <c r="C896" s="28" t="s">
        <v>1786</v>
      </c>
      <c r="D896" s="29" t="s">
        <v>1787</v>
      </c>
      <c r="E896" s="29" t="s">
        <v>5058</v>
      </c>
      <c r="F896" s="30" t="s">
        <v>4271</v>
      </c>
      <c r="G896" s="30" t="s">
        <v>5489</v>
      </c>
      <c r="H896" s="29" t="s">
        <v>4264</v>
      </c>
      <c r="I896" s="29" t="s">
        <v>4265</v>
      </c>
      <c r="J896" s="30">
        <v>51</v>
      </c>
    </row>
    <row r="897" spans="2:10" x14ac:dyDescent="0.25">
      <c r="B897" s="32">
        <v>892</v>
      </c>
      <c r="C897" s="28" t="s">
        <v>1788</v>
      </c>
      <c r="D897" s="29" t="s">
        <v>1789</v>
      </c>
      <c r="E897" s="29" t="s">
        <v>5059</v>
      </c>
      <c r="F897" s="30" t="s">
        <v>4269</v>
      </c>
      <c r="G897" s="30" t="s">
        <v>5482</v>
      </c>
      <c r="H897" s="29" t="s">
        <v>4264</v>
      </c>
      <c r="I897" s="29" t="s">
        <v>4265</v>
      </c>
      <c r="J897" s="30">
        <v>36</v>
      </c>
    </row>
    <row r="898" spans="2:10" x14ac:dyDescent="0.25">
      <c r="B898" s="32">
        <v>893</v>
      </c>
      <c r="C898" s="28" t="s">
        <v>1790</v>
      </c>
      <c r="D898" s="29" t="s">
        <v>1791</v>
      </c>
      <c r="E898" s="29" t="s">
        <v>5060</v>
      </c>
      <c r="F898" s="30" t="s">
        <v>4263</v>
      </c>
      <c r="G898" s="30" t="s">
        <v>5484</v>
      </c>
      <c r="H898" s="29" t="s">
        <v>4264</v>
      </c>
      <c r="I898" s="29" t="s">
        <v>4265</v>
      </c>
      <c r="J898" s="30">
        <v>12</v>
      </c>
    </row>
    <row r="899" spans="2:10" x14ac:dyDescent="0.25">
      <c r="B899" s="32">
        <v>894</v>
      </c>
      <c r="C899" s="28" t="s">
        <v>1792</v>
      </c>
      <c r="D899" s="29" t="s">
        <v>1793</v>
      </c>
      <c r="E899" s="29" t="s">
        <v>5061</v>
      </c>
      <c r="F899" s="30" t="s">
        <v>4267</v>
      </c>
      <c r="G899" s="30" t="s">
        <v>5492</v>
      </c>
      <c r="H899" s="29" t="s">
        <v>4264</v>
      </c>
      <c r="I899" s="29" t="s">
        <v>4265</v>
      </c>
      <c r="J899" s="30">
        <v>2778</v>
      </c>
    </row>
    <row r="900" spans="2:10" x14ac:dyDescent="0.25">
      <c r="B900" s="32">
        <v>895</v>
      </c>
      <c r="C900" s="28" t="s">
        <v>1794</v>
      </c>
      <c r="D900" s="29" t="s">
        <v>1795</v>
      </c>
      <c r="E900" s="29" t="s">
        <v>5062</v>
      </c>
      <c r="F900" s="30" t="s">
        <v>4267</v>
      </c>
      <c r="G900" s="30" t="s">
        <v>5492</v>
      </c>
      <c r="H900" s="29" t="s">
        <v>4264</v>
      </c>
      <c r="I900" s="29" t="s">
        <v>4265</v>
      </c>
      <c r="J900" s="30">
        <v>68</v>
      </c>
    </row>
    <row r="901" spans="2:10" x14ac:dyDescent="0.25">
      <c r="B901" s="32">
        <v>896</v>
      </c>
      <c r="C901" s="28" t="s">
        <v>1796</v>
      </c>
      <c r="D901" s="29" t="s">
        <v>1797</v>
      </c>
      <c r="E901" s="29" t="s">
        <v>5063</v>
      </c>
      <c r="F901" s="30" t="s">
        <v>4267</v>
      </c>
      <c r="G901" s="30" t="s">
        <v>5492</v>
      </c>
      <c r="H901" s="29" t="s">
        <v>4264</v>
      </c>
      <c r="I901" s="29" t="s">
        <v>4265</v>
      </c>
      <c r="J901" s="30">
        <v>2751</v>
      </c>
    </row>
    <row r="902" spans="2:10" x14ac:dyDescent="0.25">
      <c r="B902" s="32">
        <v>897</v>
      </c>
      <c r="C902" s="28" t="s">
        <v>1798</v>
      </c>
      <c r="D902" s="29" t="s">
        <v>1799</v>
      </c>
      <c r="E902" s="29" t="s">
        <v>5064</v>
      </c>
      <c r="F902" s="30" t="s">
        <v>4267</v>
      </c>
      <c r="G902" s="30" t="s">
        <v>5492</v>
      </c>
      <c r="H902" s="29" t="s">
        <v>4264</v>
      </c>
      <c r="I902" s="29" t="s">
        <v>4265</v>
      </c>
      <c r="J902" s="30">
        <v>72</v>
      </c>
    </row>
    <row r="903" spans="2:10" x14ac:dyDescent="0.25">
      <c r="B903" s="32">
        <v>898</v>
      </c>
      <c r="C903" s="28" t="s">
        <v>1800</v>
      </c>
      <c r="D903" s="29" t="s">
        <v>1801</v>
      </c>
      <c r="E903" s="29" t="s">
        <v>5065</v>
      </c>
      <c r="F903" s="30" t="s">
        <v>4273</v>
      </c>
      <c r="G903" s="30" t="s">
        <v>5486</v>
      </c>
      <c r="H903" s="29" t="s">
        <v>4264</v>
      </c>
      <c r="I903" s="29" t="s">
        <v>4265</v>
      </c>
      <c r="J903" s="30">
        <v>12</v>
      </c>
    </row>
    <row r="904" spans="2:10" x14ac:dyDescent="0.25">
      <c r="B904" s="32">
        <v>899</v>
      </c>
      <c r="C904" s="28" t="s">
        <v>1802</v>
      </c>
      <c r="D904" s="29" t="s">
        <v>1803</v>
      </c>
      <c r="E904" s="29" t="s">
        <v>5066</v>
      </c>
      <c r="F904" s="30" t="s">
        <v>4324</v>
      </c>
      <c r="G904" s="30" t="s">
        <v>5481</v>
      </c>
      <c r="H904" s="29" t="s">
        <v>4264</v>
      </c>
      <c r="I904" s="29" t="s">
        <v>4265</v>
      </c>
      <c r="J904" s="30">
        <v>0</v>
      </c>
    </row>
    <row r="905" spans="2:10" x14ac:dyDescent="0.25">
      <c r="B905" s="32">
        <v>900</v>
      </c>
      <c r="C905" s="28" t="s">
        <v>1804</v>
      </c>
      <c r="D905" s="29" t="s">
        <v>1805</v>
      </c>
      <c r="E905" s="29" t="s">
        <v>1805</v>
      </c>
      <c r="F905" s="30" t="s">
        <v>4267</v>
      </c>
      <c r="G905" s="30" t="s">
        <v>5492</v>
      </c>
      <c r="H905" s="29" t="s">
        <v>4264</v>
      </c>
      <c r="I905" s="29" t="s">
        <v>4265</v>
      </c>
      <c r="J905" s="30">
        <v>3036</v>
      </c>
    </row>
    <row r="906" spans="2:10" x14ac:dyDescent="0.25">
      <c r="B906" s="32">
        <v>901</v>
      </c>
      <c r="C906" s="28" t="s">
        <v>1806</v>
      </c>
      <c r="D906" s="29" t="s">
        <v>1807</v>
      </c>
      <c r="E906" s="29" t="s">
        <v>1807</v>
      </c>
      <c r="F906" s="30" t="s">
        <v>4271</v>
      </c>
      <c r="G906" s="30" t="s">
        <v>5489</v>
      </c>
      <c r="H906" s="29" t="s">
        <v>4264</v>
      </c>
      <c r="I906" s="29" t="s">
        <v>4265</v>
      </c>
      <c r="J906" s="30">
        <v>0</v>
      </c>
    </row>
    <row r="907" spans="2:10" x14ac:dyDescent="0.25">
      <c r="B907" s="32">
        <v>902</v>
      </c>
      <c r="C907" s="28" t="s">
        <v>1808</v>
      </c>
      <c r="D907" s="29" t="s">
        <v>1809</v>
      </c>
      <c r="E907" s="29" t="s">
        <v>5067</v>
      </c>
      <c r="F907" s="30" t="s">
        <v>4269</v>
      </c>
      <c r="G907" s="30" t="s">
        <v>5482</v>
      </c>
      <c r="H907" s="29" t="s">
        <v>4264</v>
      </c>
      <c r="I907" s="29" t="s">
        <v>4265</v>
      </c>
      <c r="J907" s="30">
        <v>996</v>
      </c>
    </row>
    <row r="908" spans="2:10" x14ac:dyDescent="0.25">
      <c r="B908" s="32">
        <v>903</v>
      </c>
      <c r="C908" s="28" t="s">
        <v>1810</v>
      </c>
      <c r="D908" s="29" t="s">
        <v>1811</v>
      </c>
      <c r="E908" s="29" t="s">
        <v>5068</v>
      </c>
      <c r="F908" s="30" t="s">
        <v>4267</v>
      </c>
      <c r="G908" s="30" t="s">
        <v>5492</v>
      </c>
      <c r="H908" s="29" t="s">
        <v>4264</v>
      </c>
      <c r="I908" s="29" t="s">
        <v>4265</v>
      </c>
      <c r="J908" s="30">
        <v>84</v>
      </c>
    </row>
    <row r="909" spans="2:10" x14ac:dyDescent="0.25">
      <c r="B909" s="32">
        <v>904</v>
      </c>
      <c r="C909" s="28" t="s">
        <v>1812</v>
      </c>
      <c r="D909" s="29" t="s">
        <v>1813</v>
      </c>
      <c r="E909" s="29" t="s">
        <v>5069</v>
      </c>
      <c r="F909" s="30" t="s">
        <v>4271</v>
      </c>
      <c r="G909" s="30" t="s">
        <v>5489</v>
      </c>
      <c r="H909" s="29" t="s">
        <v>4264</v>
      </c>
      <c r="I909" s="29" t="s">
        <v>4265</v>
      </c>
      <c r="J909" s="30">
        <v>16</v>
      </c>
    </row>
    <row r="910" spans="2:10" x14ac:dyDescent="0.25">
      <c r="B910" s="32">
        <v>905</v>
      </c>
      <c r="C910" s="28" t="s">
        <v>1814</v>
      </c>
      <c r="D910" s="29" t="s">
        <v>1815</v>
      </c>
      <c r="E910" s="29" t="s">
        <v>5070</v>
      </c>
      <c r="F910" s="30" t="s">
        <v>4267</v>
      </c>
      <c r="G910" s="30" t="s">
        <v>5492</v>
      </c>
      <c r="H910" s="29" t="s">
        <v>4264</v>
      </c>
      <c r="I910" s="29" t="s">
        <v>4265</v>
      </c>
      <c r="J910" s="30">
        <v>528</v>
      </c>
    </row>
    <row r="911" spans="2:10" x14ac:dyDescent="0.25">
      <c r="B911" s="32">
        <v>906</v>
      </c>
      <c r="C911" s="28" t="s">
        <v>1816</v>
      </c>
      <c r="D911" s="29" t="s">
        <v>1817</v>
      </c>
      <c r="E911" s="29" t="s">
        <v>5071</v>
      </c>
      <c r="F911" s="30" t="s">
        <v>4271</v>
      </c>
      <c r="G911" s="30" t="s">
        <v>5489</v>
      </c>
      <c r="H911" s="29" t="s">
        <v>4264</v>
      </c>
      <c r="I911" s="29" t="s">
        <v>4265</v>
      </c>
      <c r="J911" s="30">
        <v>192</v>
      </c>
    </row>
    <row r="912" spans="2:10" x14ac:dyDescent="0.25">
      <c r="B912" s="32">
        <v>907</v>
      </c>
      <c r="C912" s="28" t="s">
        <v>1818</v>
      </c>
      <c r="D912" s="29" t="s">
        <v>1819</v>
      </c>
      <c r="E912" s="29" t="s">
        <v>5072</v>
      </c>
      <c r="F912" s="30" t="s">
        <v>4271</v>
      </c>
      <c r="G912" s="30" t="s">
        <v>5489</v>
      </c>
      <c r="H912" s="29" t="s">
        <v>4264</v>
      </c>
      <c r="I912" s="29" t="s">
        <v>4265</v>
      </c>
      <c r="J912" s="30">
        <v>30</v>
      </c>
    </row>
    <row r="913" spans="2:10" x14ac:dyDescent="0.25">
      <c r="B913" s="32">
        <v>908</v>
      </c>
      <c r="C913" s="28" t="s">
        <v>1820</v>
      </c>
      <c r="D913" s="29" t="s">
        <v>1821</v>
      </c>
      <c r="E913" s="29" t="s">
        <v>5073</v>
      </c>
      <c r="F913" s="30" t="s">
        <v>4267</v>
      </c>
      <c r="G913" s="30" t="s">
        <v>5492</v>
      </c>
      <c r="H913" s="29" t="s">
        <v>4264</v>
      </c>
      <c r="I913" s="29" t="s">
        <v>4265</v>
      </c>
      <c r="J913" s="30">
        <v>0</v>
      </c>
    </row>
    <row r="914" spans="2:10" x14ac:dyDescent="0.25">
      <c r="B914" s="32">
        <v>909</v>
      </c>
      <c r="C914" s="28" t="s">
        <v>1822</v>
      </c>
      <c r="D914" s="29" t="s">
        <v>1823</v>
      </c>
      <c r="E914" s="29" t="s">
        <v>5074</v>
      </c>
      <c r="F914" s="30" t="s">
        <v>4267</v>
      </c>
      <c r="G914" s="30" t="s">
        <v>5492</v>
      </c>
      <c r="H914" s="29" t="s">
        <v>4264</v>
      </c>
      <c r="I914" s="29" t="s">
        <v>4265</v>
      </c>
      <c r="J914" s="30">
        <v>423</v>
      </c>
    </row>
    <row r="915" spans="2:10" x14ac:dyDescent="0.25">
      <c r="B915" s="32">
        <v>910</v>
      </c>
      <c r="C915" s="28" t="s">
        <v>1824</v>
      </c>
      <c r="D915" s="29" t="s">
        <v>1825</v>
      </c>
      <c r="E915" s="29" t="s">
        <v>1825</v>
      </c>
      <c r="F915" s="30" t="s">
        <v>4267</v>
      </c>
      <c r="G915" s="30" t="s">
        <v>5492</v>
      </c>
      <c r="H915" s="29" t="s">
        <v>4264</v>
      </c>
      <c r="I915" s="29" t="s">
        <v>4265</v>
      </c>
      <c r="J915" s="30">
        <v>672</v>
      </c>
    </row>
    <row r="916" spans="2:10" x14ac:dyDescent="0.25">
      <c r="B916" s="32">
        <v>911</v>
      </c>
      <c r="C916" s="28" t="s">
        <v>1826</v>
      </c>
      <c r="D916" s="29" t="s">
        <v>1827</v>
      </c>
      <c r="E916" s="29" t="s">
        <v>5075</v>
      </c>
      <c r="F916" s="30" t="s">
        <v>4271</v>
      </c>
      <c r="G916" s="30" t="s">
        <v>5489</v>
      </c>
      <c r="H916" s="29" t="s">
        <v>4264</v>
      </c>
      <c r="I916" s="29" t="s">
        <v>4265</v>
      </c>
      <c r="J916" s="30">
        <v>54</v>
      </c>
    </row>
    <row r="917" spans="2:10" x14ac:dyDescent="0.25">
      <c r="B917" s="32">
        <v>912</v>
      </c>
      <c r="C917" s="28" t="s">
        <v>1828</v>
      </c>
      <c r="D917" s="29" t="s">
        <v>1829</v>
      </c>
      <c r="E917" s="29" t="s">
        <v>5076</v>
      </c>
      <c r="F917" s="30" t="s">
        <v>4267</v>
      </c>
      <c r="G917" s="30" t="s">
        <v>5492</v>
      </c>
      <c r="H917" s="29" t="s">
        <v>4264</v>
      </c>
      <c r="I917" s="29" t="s">
        <v>4265</v>
      </c>
      <c r="J917" s="30">
        <v>1017</v>
      </c>
    </row>
    <row r="918" spans="2:10" x14ac:dyDescent="0.25">
      <c r="B918" s="32">
        <v>913</v>
      </c>
      <c r="C918" s="28" t="s">
        <v>1830</v>
      </c>
      <c r="D918" s="29" t="s">
        <v>1831</v>
      </c>
      <c r="E918" s="29" t="s">
        <v>5077</v>
      </c>
      <c r="F918" s="30" t="s">
        <v>4267</v>
      </c>
      <c r="G918" s="30" t="s">
        <v>5492</v>
      </c>
      <c r="H918" s="29" t="s">
        <v>4264</v>
      </c>
      <c r="I918" s="29" t="s">
        <v>4265</v>
      </c>
      <c r="J918" s="30">
        <v>12432</v>
      </c>
    </row>
    <row r="919" spans="2:10" x14ac:dyDescent="0.25">
      <c r="B919" s="32">
        <v>914</v>
      </c>
      <c r="C919" s="28" t="s">
        <v>1832</v>
      </c>
      <c r="D919" s="29" t="s">
        <v>1833</v>
      </c>
      <c r="E919" s="29" t="s">
        <v>1833</v>
      </c>
      <c r="F919" s="30" t="s">
        <v>4267</v>
      </c>
      <c r="G919" s="30" t="s">
        <v>5492</v>
      </c>
      <c r="H919" s="29" t="s">
        <v>4264</v>
      </c>
      <c r="I919" s="29" t="s">
        <v>4265</v>
      </c>
      <c r="J919" s="30">
        <v>60</v>
      </c>
    </row>
    <row r="920" spans="2:10" x14ac:dyDescent="0.25">
      <c r="B920" s="32">
        <v>915</v>
      </c>
      <c r="C920" s="28" t="s">
        <v>1834</v>
      </c>
      <c r="D920" s="29" t="s">
        <v>1835</v>
      </c>
      <c r="E920" s="29" t="s">
        <v>5078</v>
      </c>
      <c r="F920" s="30" t="s">
        <v>4267</v>
      </c>
      <c r="G920" s="30" t="s">
        <v>5492</v>
      </c>
      <c r="H920" s="29" t="s">
        <v>4264</v>
      </c>
      <c r="I920" s="29" t="s">
        <v>4265</v>
      </c>
      <c r="J920" s="30">
        <v>84</v>
      </c>
    </row>
    <row r="921" spans="2:10" x14ac:dyDescent="0.25">
      <c r="B921" s="32">
        <v>916</v>
      </c>
      <c r="C921" s="28" t="s">
        <v>1836</v>
      </c>
      <c r="D921" s="29" t="s">
        <v>1837</v>
      </c>
      <c r="E921" s="29" t="s">
        <v>5079</v>
      </c>
      <c r="F921" s="30" t="s">
        <v>4267</v>
      </c>
      <c r="G921" s="30" t="s">
        <v>5492</v>
      </c>
      <c r="H921" s="29" t="s">
        <v>4264</v>
      </c>
      <c r="I921" s="29" t="s">
        <v>4265</v>
      </c>
      <c r="J921" s="30">
        <v>1065</v>
      </c>
    </row>
    <row r="922" spans="2:10" x14ac:dyDescent="0.25">
      <c r="B922" s="32">
        <v>917</v>
      </c>
      <c r="C922" s="28" t="s">
        <v>1838</v>
      </c>
      <c r="D922" s="29" t="s">
        <v>1839</v>
      </c>
      <c r="E922" s="29" t="s">
        <v>5080</v>
      </c>
      <c r="F922" s="30" t="s">
        <v>4267</v>
      </c>
      <c r="G922" s="30" t="s">
        <v>5492</v>
      </c>
      <c r="H922" s="29" t="s">
        <v>4264</v>
      </c>
      <c r="I922" s="29" t="s">
        <v>4265</v>
      </c>
      <c r="J922" s="30">
        <v>1980</v>
      </c>
    </row>
    <row r="923" spans="2:10" x14ac:dyDescent="0.25">
      <c r="B923" s="32">
        <v>918</v>
      </c>
      <c r="C923" s="28" t="s">
        <v>1840</v>
      </c>
      <c r="D923" s="29" t="s">
        <v>1841</v>
      </c>
      <c r="E923" s="29" t="s">
        <v>5081</v>
      </c>
      <c r="F923" s="30" t="s">
        <v>4273</v>
      </c>
      <c r="G923" s="30" t="s">
        <v>5486</v>
      </c>
      <c r="H923" s="29" t="s">
        <v>4264</v>
      </c>
      <c r="I923" s="29" t="s">
        <v>4265</v>
      </c>
      <c r="J923" s="30">
        <v>7785</v>
      </c>
    </row>
    <row r="924" spans="2:10" x14ac:dyDescent="0.25">
      <c r="B924" s="32">
        <v>919</v>
      </c>
      <c r="C924" s="28" t="s">
        <v>1842</v>
      </c>
      <c r="D924" s="29" t="s">
        <v>1843</v>
      </c>
      <c r="E924" s="29" t="s">
        <v>5082</v>
      </c>
      <c r="F924" s="30" t="s">
        <v>4269</v>
      </c>
      <c r="G924" s="30" t="s">
        <v>5482</v>
      </c>
      <c r="H924" s="29" t="s">
        <v>4264</v>
      </c>
      <c r="I924" s="29" t="s">
        <v>4265</v>
      </c>
      <c r="J924" s="30">
        <v>60</v>
      </c>
    </row>
    <row r="925" spans="2:10" x14ac:dyDescent="0.25">
      <c r="B925" s="32">
        <v>920</v>
      </c>
      <c r="C925" s="28" t="s">
        <v>1844</v>
      </c>
      <c r="D925" s="29" t="s">
        <v>1845</v>
      </c>
      <c r="E925" s="29" t="s">
        <v>5083</v>
      </c>
      <c r="F925" s="30" t="s">
        <v>4267</v>
      </c>
      <c r="G925" s="30" t="s">
        <v>5492</v>
      </c>
      <c r="H925" s="29" t="s">
        <v>4264</v>
      </c>
      <c r="I925" s="29" t="s">
        <v>4265</v>
      </c>
      <c r="J925" s="30">
        <v>141</v>
      </c>
    </row>
    <row r="926" spans="2:10" x14ac:dyDescent="0.25">
      <c r="B926" s="32">
        <v>921</v>
      </c>
      <c r="C926" s="28" t="s">
        <v>1846</v>
      </c>
      <c r="D926" s="29" t="s">
        <v>1847</v>
      </c>
      <c r="E926" s="29" t="s">
        <v>5084</v>
      </c>
      <c r="F926" s="30" t="s">
        <v>4271</v>
      </c>
      <c r="G926" s="30" t="s">
        <v>5489</v>
      </c>
      <c r="H926" s="29" t="s">
        <v>4264</v>
      </c>
      <c r="I926" s="29" t="s">
        <v>4265</v>
      </c>
      <c r="J926" s="30">
        <v>24</v>
      </c>
    </row>
    <row r="927" spans="2:10" x14ac:dyDescent="0.25">
      <c r="B927" s="32">
        <v>922</v>
      </c>
      <c r="C927" s="28" t="s">
        <v>1848</v>
      </c>
      <c r="D927" s="29" t="s">
        <v>1849</v>
      </c>
      <c r="E927" s="29" t="s">
        <v>5085</v>
      </c>
      <c r="F927" s="30" t="s">
        <v>4334</v>
      </c>
      <c r="G927" s="30" t="s">
        <v>5499</v>
      </c>
      <c r="H927" s="29" t="s">
        <v>4264</v>
      </c>
      <c r="I927" s="29" t="s">
        <v>4265</v>
      </c>
      <c r="J927" s="30">
        <v>52</v>
      </c>
    </row>
    <row r="928" spans="2:10" x14ac:dyDescent="0.25">
      <c r="B928" s="32">
        <v>923</v>
      </c>
      <c r="C928" s="28" t="s">
        <v>1850</v>
      </c>
      <c r="D928" s="29" t="s">
        <v>1851</v>
      </c>
      <c r="E928" s="29" t="s">
        <v>5086</v>
      </c>
      <c r="F928" s="30" t="s">
        <v>4273</v>
      </c>
      <c r="G928" s="30" t="s">
        <v>5486</v>
      </c>
      <c r="H928" s="29" t="s">
        <v>4264</v>
      </c>
      <c r="I928" s="29" t="s">
        <v>4265</v>
      </c>
      <c r="J928" s="30">
        <v>4206</v>
      </c>
    </row>
    <row r="929" spans="2:10" x14ac:dyDescent="0.25">
      <c r="B929" s="32">
        <v>924</v>
      </c>
      <c r="C929" s="28" t="s">
        <v>1852</v>
      </c>
      <c r="D929" s="29" t="s">
        <v>1853</v>
      </c>
      <c r="E929" s="29" t="s">
        <v>5087</v>
      </c>
      <c r="F929" s="30" t="s">
        <v>4267</v>
      </c>
      <c r="G929" s="30" t="s">
        <v>5492</v>
      </c>
      <c r="H929" s="29" t="s">
        <v>4264</v>
      </c>
      <c r="I929" s="29" t="s">
        <v>4265</v>
      </c>
      <c r="J929" s="30">
        <v>156</v>
      </c>
    </row>
    <row r="930" spans="2:10" x14ac:dyDescent="0.25">
      <c r="B930" s="32">
        <v>925</v>
      </c>
      <c r="C930" s="28" t="s">
        <v>1854</v>
      </c>
      <c r="D930" s="29" t="s">
        <v>1855</v>
      </c>
      <c r="E930" s="29" t="s">
        <v>5088</v>
      </c>
      <c r="F930" s="30" t="s">
        <v>4271</v>
      </c>
      <c r="G930" s="30" t="s">
        <v>5489</v>
      </c>
      <c r="H930" s="29" t="s">
        <v>4264</v>
      </c>
      <c r="I930" s="29" t="s">
        <v>4265</v>
      </c>
      <c r="J930" s="30">
        <v>16</v>
      </c>
    </row>
    <row r="931" spans="2:10" x14ac:dyDescent="0.25">
      <c r="B931" s="32">
        <v>926</v>
      </c>
      <c r="C931" s="28" t="s">
        <v>1856</v>
      </c>
      <c r="D931" s="29" t="s">
        <v>1857</v>
      </c>
      <c r="E931" s="29" t="s">
        <v>5089</v>
      </c>
      <c r="F931" s="30" t="s">
        <v>4324</v>
      </c>
      <c r="G931" s="30" t="s">
        <v>5481</v>
      </c>
      <c r="H931" s="29" t="s">
        <v>4264</v>
      </c>
      <c r="I931" s="29" t="s">
        <v>4265</v>
      </c>
      <c r="J931" s="30">
        <v>468</v>
      </c>
    </row>
    <row r="932" spans="2:10" x14ac:dyDescent="0.25">
      <c r="B932" s="32">
        <v>927</v>
      </c>
      <c r="C932" s="28" t="s">
        <v>1858</v>
      </c>
      <c r="D932" s="29" t="s">
        <v>1859</v>
      </c>
      <c r="E932" s="29" t="s">
        <v>5090</v>
      </c>
      <c r="F932" s="30" t="s">
        <v>4271</v>
      </c>
      <c r="G932" s="30" t="s">
        <v>5489</v>
      </c>
      <c r="H932" s="29" t="s">
        <v>4264</v>
      </c>
      <c r="I932" s="29" t="s">
        <v>4265</v>
      </c>
      <c r="J932" s="30">
        <v>129</v>
      </c>
    </row>
    <row r="933" spans="2:10" x14ac:dyDescent="0.25">
      <c r="B933" s="32">
        <v>928</v>
      </c>
      <c r="C933" s="28" t="s">
        <v>1860</v>
      </c>
      <c r="D933" s="29" t="s">
        <v>1861</v>
      </c>
      <c r="E933" s="29" t="s">
        <v>5091</v>
      </c>
      <c r="F933" s="30" t="s">
        <v>4273</v>
      </c>
      <c r="G933" s="30" t="s">
        <v>5486</v>
      </c>
      <c r="H933" s="29" t="s">
        <v>4264</v>
      </c>
      <c r="I933" s="29" t="s">
        <v>4265</v>
      </c>
      <c r="J933" s="30">
        <v>20586</v>
      </c>
    </row>
    <row r="934" spans="2:10" x14ac:dyDescent="0.25">
      <c r="B934" s="32">
        <v>929</v>
      </c>
      <c r="C934" s="28" t="s">
        <v>1862</v>
      </c>
      <c r="D934" s="29" t="s">
        <v>1863</v>
      </c>
      <c r="E934" s="29" t="s">
        <v>5092</v>
      </c>
      <c r="F934" s="30" t="s">
        <v>4269</v>
      </c>
      <c r="G934" s="30" t="s">
        <v>5482</v>
      </c>
      <c r="H934" s="29" t="s">
        <v>4264</v>
      </c>
      <c r="I934" s="29" t="s">
        <v>4265</v>
      </c>
      <c r="J934" s="30">
        <v>12</v>
      </c>
    </row>
    <row r="935" spans="2:10" x14ac:dyDescent="0.25">
      <c r="B935" s="32">
        <v>930</v>
      </c>
      <c r="C935" s="28" t="s">
        <v>1864</v>
      </c>
      <c r="D935" s="29" t="s">
        <v>1865</v>
      </c>
      <c r="E935" s="29" t="s">
        <v>5093</v>
      </c>
      <c r="F935" s="30" t="s">
        <v>4267</v>
      </c>
      <c r="G935" s="30" t="s">
        <v>5492</v>
      </c>
      <c r="H935" s="29" t="s">
        <v>4264</v>
      </c>
      <c r="I935" s="29" t="s">
        <v>4265</v>
      </c>
      <c r="J935" s="30">
        <v>60</v>
      </c>
    </row>
    <row r="936" spans="2:10" x14ac:dyDescent="0.25">
      <c r="B936" s="32">
        <v>931</v>
      </c>
      <c r="C936" s="28" t="s">
        <v>1866</v>
      </c>
      <c r="D936" s="29" t="s">
        <v>1867</v>
      </c>
      <c r="E936" s="29" t="s">
        <v>5094</v>
      </c>
      <c r="F936" s="30" t="s">
        <v>4267</v>
      </c>
      <c r="G936" s="30" t="s">
        <v>5492</v>
      </c>
      <c r="H936" s="29" t="s">
        <v>4264</v>
      </c>
      <c r="I936" s="29" t="s">
        <v>4265</v>
      </c>
      <c r="J936" s="30">
        <v>332</v>
      </c>
    </row>
    <row r="937" spans="2:10" x14ac:dyDescent="0.25">
      <c r="B937" s="32">
        <v>932</v>
      </c>
      <c r="C937" s="28" t="s">
        <v>1868</v>
      </c>
      <c r="D937" s="29" t="s">
        <v>1869</v>
      </c>
      <c r="E937" s="29" t="s">
        <v>5095</v>
      </c>
      <c r="F937" s="30" t="s">
        <v>4283</v>
      </c>
      <c r="G937" s="30" t="s">
        <v>5503</v>
      </c>
      <c r="H937" s="29" t="s">
        <v>4264</v>
      </c>
      <c r="I937" s="29" t="s">
        <v>4265</v>
      </c>
      <c r="J937" s="30">
        <v>24</v>
      </c>
    </row>
    <row r="938" spans="2:10" x14ac:dyDescent="0.25">
      <c r="B938" s="32">
        <v>933</v>
      </c>
      <c r="C938" s="28" t="s">
        <v>1870</v>
      </c>
      <c r="D938" s="29" t="s">
        <v>1871</v>
      </c>
      <c r="E938" s="29" t="s">
        <v>5096</v>
      </c>
      <c r="F938" s="30" t="s">
        <v>4267</v>
      </c>
      <c r="G938" s="30" t="s">
        <v>5492</v>
      </c>
      <c r="H938" s="29" t="s">
        <v>4264</v>
      </c>
      <c r="I938" s="29" t="s">
        <v>4265</v>
      </c>
      <c r="J938" s="30">
        <v>684</v>
      </c>
    </row>
    <row r="939" spans="2:10" x14ac:dyDescent="0.25">
      <c r="B939" s="32">
        <v>934</v>
      </c>
      <c r="C939" s="28" t="s">
        <v>1872</v>
      </c>
      <c r="D939" s="29" t="s">
        <v>1873</v>
      </c>
      <c r="E939" s="29" t="s">
        <v>1873</v>
      </c>
      <c r="F939" s="30" t="s">
        <v>4267</v>
      </c>
      <c r="G939" s="30" t="s">
        <v>5492</v>
      </c>
      <c r="H939" s="29" t="s">
        <v>4264</v>
      </c>
      <c r="I939" s="29" t="s">
        <v>4265</v>
      </c>
      <c r="J939" s="30">
        <v>32</v>
      </c>
    </row>
    <row r="940" spans="2:10" x14ac:dyDescent="0.25">
      <c r="B940" s="32">
        <v>935</v>
      </c>
      <c r="C940" s="28" t="s">
        <v>1874</v>
      </c>
      <c r="D940" s="29" t="s">
        <v>1875</v>
      </c>
      <c r="E940" s="29" t="s">
        <v>5097</v>
      </c>
      <c r="F940" s="30" t="s">
        <v>4267</v>
      </c>
      <c r="G940" s="30" t="s">
        <v>5492</v>
      </c>
      <c r="H940" s="29" t="s">
        <v>4264</v>
      </c>
      <c r="I940" s="29" t="s">
        <v>4265</v>
      </c>
      <c r="J940" s="30">
        <v>42</v>
      </c>
    </row>
    <row r="941" spans="2:10" x14ac:dyDescent="0.25">
      <c r="B941" s="32">
        <v>936</v>
      </c>
      <c r="C941" s="28" t="s">
        <v>1876</v>
      </c>
      <c r="D941" s="29" t="s">
        <v>1877</v>
      </c>
      <c r="E941" s="29" t="s">
        <v>5098</v>
      </c>
      <c r="F941" s="30" t="s">
        <v>4267</v>
      </c>
      <c r="G941" s="30" t="s">
        <v>5492</v>
      </c>
      <c r="H941" s="29" t="s">
        <v>4264</v>
      </c>
      <c r="I941" s="29" t="s">
        <v>4265</v>
      </c>
      <c r="J941" s="30">
        <v>54</v>
      </c>
    </row>
    <row r="942" spans="2:10" x14ac:dyDescent="0.25">
      <c r="B942" s="32">
        <v>937</v>
      </c>
      <c r="C942" s="28" t="s">
        <v>1878</v>
      </c>
      <c r="D942" s="29" t="s">
        <v>1879</v>
      </c>
      <c r="E942" s="29" t="s">
        <v>5099</v>
      </c>
      <c r="F942" s="30" t="s">
        <v>4267</v>
      </c>
      <c r="G942" s="30" t="s">
        <v>5492</v>
      </c>
      <c r="H942" s="29" t="s">
        <v>4264</v>
      </c>
      <c r="I942" s="29" t="s">
        <v>4265</v>
      </c>
      <c r="J942" s="30">
        <v>351</v>
      </c>
    </row>
    <row r="943" spans="2:10" x14ac:dyDescent="0.25">
      <c r="B943" s="32">
        <v>938</v>
      </c>
      <c r="C943" s="28" t="s">
        <v>1880</v>
      </c>
      <c r="D943" s="29" t="s">
        <v>1881</v>
      </c>
      <c r="E943" s="29" t="s">
        <v>5100</v>
      </c>
      <c r="F943" s="30" t="s">
        <v>4267</v>
      </c>
      <c r="G943" s="30" t="s">
        <v>5492</v>
      </c>
      <c r="H943" s="29" t="s">
        <v>4264</v>
      </c>
      <c r="I943" s="29" t="s">
        <v>4265</v>
      </c>
      <c r="J943" s="30">
        <v>5922</v>
      </c>
    </row>
    <row r="944" spans="2:10" x14ac:dyDescent="0.25">
      <c r="B944" s="32">
        <v>939</v>
      </c>
      <c r="C944" s="28" t="s">
        <v>1882</v>
      </c>
      <c r="D944" s="29" t="s">
        <v>1883</v>
      </c>
      <c r="E944" s="29" t="s">
        <v>5101</v>
      </c>
      <c r="F944" s="30" t="s">
        <v>4269</v>
      </c>
      <c r="G944" s="30" t="s">
        <v>5482</v>
      </c>
      <c r="H944" s="29" t="s">
        <v>4264</v>
      </c>
      <c r="I944" s="29" t="s">
        <v>4265</v>
      </c>
      <c r="J944" s="30">
        <v>135</v>
      </c>
    </row>
    <row r="945" spans="2:10" x14ac:dyDescent="0.25">
      <c r="B945" s="32">
        <v>940</v>
      </c>
      <c r="C945" s="28" t="s">
        <v>1884</v>
      </c>
      <c r="D945" s="29" t="s">
        <v>1885</v>
      </c>
      <c r="E945" s="29" t="s">
        <v>5102</v>
      </c>
      <c r="F945" s="30" t="s">
        <v>4267</v>
      </c>
      <c r="G945" s="30" t="s">
        <v>5492</v>
      </c>
      <c r="H945" s="29" t="s">
        <v>4264</v>
      </c>
      <c r="I945" s="29" t="s">
        <v>4265</v>
      </c>
      <c r="J945" s="30">
        <v>96</v>
      </c>
    </row>
    <row r="946" spans="2:10" x14ac:dyDescent="0.25">
      <c r="B946" s="32">
        <v>941</v>
      </c>
      <c r="C946" s="28" t="s">
        <v>1886</v>
      </c>
      <c r="D946" s="29" t="s">
        <v>1887</v>
      </c>
      <c r="E946" s="29" t="s">
        <v>5103</v>
      </c>
      <c r="F946" s="30" t="s">
        <v>4267</v>
      </c>
      <c r="G946" s="30" t="s">
        <v>5492</v>
      </c>
      <c r="H946" s="29" t="s">
        <v>4264</v>
      </c>
      <c r="I946" s="29" t="s">
        <v>4265</v>
      </c>
      <c r="J946" s="30">
        <v>333</v>
      </c>
    </row>
    <row r="947" spans="2:10" x14ac:dyDescent="0.25">
      <c r="B947" s="32">
        <v>942</v>
      </c>
      <c r="C947" s="28" t="s">
        <v>1888</v>
      </c>
      <c r="D947" s="29" t="s">
        <v>1889</v>
      </c>
      <c r="E947" s="29" t="s">
        <v>5104</v>
      </c>
      <c r="F947" s="30" t="s">
        <v>4267</v>
      </c>
      <c r="G947" s="30" t="s">
        <v>5492</v>
      </c>
      <c r="H947" s="29" t="s">
        <v>4264</v>
      </c>
      <c r="I947" s="29" t="s">
        <v>4265</v>
      </c>
      <c r="J947" s="30">
        <v>48</v>
      </c>
    </row>
    <row r="948" spans="2:10" x14ac:dyDescent="0.25">
      <c r="B948" s="32">
        <v>943</v>
      </c>
      <c r="C948" s="28" t="s">
        <v>1890</v>
      </c>
      <c r="D948" s="29" t="s">
        <v>1891</v>
      </c>
      <c r="E948" s="29" t="s">
        <v>5105</v>
      </c>
      <c r="F948" s="30" t="s">
        <v>4267</v>
      </c>
      <c r="G948" s="30" t="s">
        <v>5492</v>
      </c>
      <c r="H948" s="29" t="s">
        <v>4264</v>
      </c>
      <c r="I948" s="29" t="s">
        <v>4265</v>
      </c>
      <c r="J948" s="30">
        <v>72</v>
      </c>
    </row>
    <row r="949" spans="2:10" x14ac:dyDescent="0.25">
      <c r="B949" s="32">
        <v>944</v>
      </c>
      <c r="C949" s="28" t="s">
        <v>1892</v>
      </c>
      <c r="D949" s="29" t="s">
        <v>1893</v>
      </c>
      <c r="E949" s="29" t="s">
        <v>5106</v>
      </c>
      <c r="F949" s="30" t="s">
        <v>4267</v>
      </c>
      <c r="G949" s="30" t="s">
        <v>5492</v>
      </c>
      <c r="H949" s="29" t="s">
        <v>4264</v>
      </c>
      <c r="I949" s="29" t="s">
        <v>4265</v>
      </c>
      <c r="J949" s="30">
        <v>234</v>
      </c>
    </row>
    <row r="950" spans="2:10" x14ac:dyDescent="0.25">
      <c r="B950" s="32">
        <v>945</v>
      </c>
      <c r="C950" s="28" t="s">
        <v>1894</v>
      </c>
      <c r="D950" s="29" t="s">
        <v>1895</v>
      </c>
      <c r="E950" s="29" t="s">
        <v>5107</v>
      </c>
      <c r="F950" s="30" t="s">
        <v>4267</v>
      </c>
      <c r="G950" s="30" t="s">
        <v>5492</v>
      </c>
      <c r="H950" s="29" t="s">
        <v>4264</v>
      </c>
      <c r="I950" s="29" t="s">
        <v>4265</v>
      </c>
      <c r="J950" s="30">
        <v>510</v>
      </c>
    </row>
    <row r="951" spans="2:10" x14ac:dyDescent="0.25">
      <c r="B951" s="32">
        <v>946</v>
      </c>
      <c r="C951" s="28" t="s">
        <v>1896</v>
      </c>
      <c r="D951" s="29" t="s">
        <v>1897</v>
      </c>
      <c r="E951" s="29" t="s">
        <v>5108</v>
      </c>
      <c r="F951" s="30" t="s">
        <v>4267</v>
      </c>
      <c r="G951" s="30" t="s">
        <v>5492</v>
      </c>
      <c r="H951" s="29" t="s">
        <v>4264</v>
      </c>
      <c r="I951" s="29" t="s">
        <v>4265</v>
      </c>
      <c r="J951" s="30">
        <v>78</v>
      </c>
    </row>
    <row r="952" spans="2:10" x14ac:dyDescent="0.25">
      <c r="B952" s="32">
        <v>947</v>
      </c>
      <c r="C952" s="28" t="s">
        <v>1898</v>
      </c>
      <c r="D952" s="29" t="s">
        <v>1899</v>
      </c>
      <c r="E952" s="29" t="s">
        <v>5109</v>
      </c>
      <c r="F952" s="30" t="s">
        <v>4267</v>
      </c>
      <c r="G952" s="30" t="s">
        <v>5492</v>
      </c>
      <c r="H952" s="29" t="s">
        <v>4264</v>
      </c>
      <c r="I952" s="29" t="s">
        <v>4265</v>
      </c>
      <c r="J952" s="30">
        <v>60</v>
      </c>
    </row>
    <row r="953" spans="2:10" x14ac:dyDescent="0.25">
      <c r="B953" s="32">
        <v>948</v>
      </c>
      <c r="C953" s="28" t="s">
        <v>1900</v>
      </c>
      <c r="D953" s="29" t="s">
        <v>1901</v>
      </c>
      <c r="E953" s="29" t="s">
        <v>5110</v>
      </c>
      <c r="F953" s="30" t="s">
        <v>4267</v>
      </c>
      <c r="G953" s="30" t="s">
        <v>5492</v>
      </c>
      <c r="H953" s="29" t="s">
        <v>4264</v>
      </c>
      <c r="I953" s="29" t="s">
        <v>4265</v>
      </c>
      <c r="J953" s="30">
        <v>36</v>
      </c>
    </row>
    <row r="954" spans="2:10" x14ac:dyDescent="0.25">
      <c r="B954" s="32">
        <v>949</v>
      </c>
      <c r="C954" s="28" t="s">
        <v>1902</v>
      </c>
      <c r="D954" s="29" t="s">
        <v>1903</v>
      </c>
      <c r="E954" s="29" t="s">
        <v>5111</v>
      </c>
      <c r="F954" s="30" t="s">
        <v>4271</v>
      </c>
      <c r="G954" s="30" t="s">
        <v>5489</v>
      </c>
      <c r="H954" s="29" t="s">
        <v>4264</v>
      </c>
      <c r="I954" s="29" t="s">
        <v>4265</v>
      </c>
      <c r="J954" s="30">
        <v>12</v>
      </c>
    </row>
    <row r="955" spans="2:10" x14ac:dyDescent="0.25">
      <c r="B955" s="32">
        <v>950</v>
      </c>
      <c r="C955" s="28" t="s">
        <v>1904</v>
      </c>
      <c r="D955" s="29" t="s">
        <v>1905</v>
      </c>
      <c r="E955" s="29" t="s">
        <v>5112</v>
      </c>
      <c r="F955" s="30" t="s">
        <v>4269</v>
      </c>
      <c r="G955" s="30" t="s">
        <v>5482</v>
      </c>
      <c r="H955" s="29" t="s">
        <v>4264</v>
      </c>
      <c r="I955" s="29" t="s">
        <v>4265</v>
      </c>
      <c r="J955" s="30">
        <v>0</v>
      </c>
    </row>
    <row r="956" spans="2:10" x14ac:dyDescent="0.25">
      <c r="B956" s="32">
        <v>951</v>
      </c>
      <c r="C956" s="28" t="s">
        <v>1906</v>
      </c>
      <c r="D956" s="29" t="s">
        <v>1907</v>
      </c>
      <c r="E956" s="29" t="s">
        <v>5113</v>
      </c>
      <c r="F956" s="30" t="s">
        <v>4269</v>
      </c>
      <c r="G956" s="30" t="s">
        <v>5482</v>
      </c>
      <c r="H956" s="29" t="s">
        <v>4264</v>
      </c>
      <c r="I956" s="29" t="s">
        <v>4265</v>
      </c>
      <c r="J956" s="30">
        <v>126</v>
      </c>
    </row>
    <row r="957" spans="2:10" x14ac:dyDescent="0.25">
      <c r="B957" s="32">
        <v>952</v>
      </c>
      <c r="C957" s="28" t="s">
        <v>1908</v>
      </c>
      <c r="D957" s="29" t="s">
        <v>1909</v>
      </c>
      <c r="E957" s="29" t="s">
        <v>5114</v>
      </c>
      <c r="F957" s="30" t="s">
        <v>4267</v>
      </c>
      <c r="G957" s="30" t="s">
        <v>5492</v>
      </c>
      <c r="H957" s="29" t="s">
        <v>4264</v>
      </c>
      <c r="I957" s="29" t="s">
        <v>4265</v>
      </c>
      <c r="J957" s="30">
        <v>156</v>
      </c>
    </row>
    <row r="958" spans="2:10" x14ac:dyDescent="0.25">
      <c r="B958" s="32">
        <v>953</v>
      </c>
      <c r="C958" s="28" t="s">
        <v>1910</v>
      </c>
      <c r="D958" s="29" t="s">
        <v>1911</v>
      </c>
      <c r="E958" s="29" t="s">
        <v>5115</v>
      </c>
      <c r="F958" s="30" t="s">
        <v>4267</v>
      </c>
      <c r="G958" s="30" t="s">
        <v>5492</v>
      </c>
      <c r="H958" s="29" t="s">
        <v>4264</v>
      </c>
      <c r="I958" s="29" t="s">
        <v>4265</v>
      </c>
      <c r="J958" s="30">
        <v>99</v>
      </c>
    </row>
    <row r="959" spans="2:10" x14ac:dyDescent="0.25">
      <c r="B959" s="32">
        <v>954</v>
      </c>
      <c r="C959" s="28" t="s">
        <v>1912</v>
      </c>
      <c r="D959" s="29" t="s">
        <v>1913</v>
      </c>
      <c r="E959" s="29" t="s">
        <v>5116</v>
      </c>
      <c r="F959" s="30" t="s">
        <v>4334</v>
      </c>
      <c r="G959" s="30" t="s">
        <v>5499</v>
      </c>
      <c r="H959" s="29" t="s">
        <v>4264</v>
      </c>
      <c r="I959" s="29" t="s">
        <v>4265</v>
      </c>
      <c r="J959" s="30">
        <v>0</v>
      </c>
    </row>
    <row r="960" spans="2:10" x14ac:dyDescent="0.25">
      <c r="B960" s="32">
        <v>955</v>
      </c>
      <c r="C960" s="28" t="s">
        <v>1914</v>
      </c>
      <c r="D960" s="29" t="s">
        <v>1915</v>
      </c>
      <c r="E960" s="29" t="s">
        <v>5117</v>
      </c>
      <c r="F960" s="30" t="s">
        <v>4267</v>
      </c>
      <c r="G960" s="30" t="s">
        <v>5492</v>
      </c>
      <c r="H960" s="29" t="s">
        <v>4264</v>
      </c>
      <c r="I960" s="29" t="s">
        <v>4265</v>
      </c>
      <c r="J960" s="30">
        <v>123</v>
      </c>
    </row>
    <row r="961" spans="2:10" x14ac:dyDescent="0.25">
      <c r="B961" s="32">
        <v>956</v>
      </c>
      <c r="C961" s="28" t="s">
        <v>1916</v>
      </c>
      <c r="D961" s="29" t="s">
        <v>1917</v>
      </c>
      <c r="E961" s="29" t="s">
        <v>5118</v>
      </c>
      <c r="F961" s="30" t="s">
        <v>4267</v>
      </c>
      <c r="G961" s="30" t="s">
        <v>5492</v>
      </c>
      <c r="H961" s="29" t="s">
        <v>4264</v>
      </c>
      <c r="I961" s="29" t="s">
        <v>4265</v>
      </c>
      <c r="J961" s="30">
        <v>92</v>
      </c>
    </row>
    <row r="962" spans="2:10" x14ac:dyDescent="0.25">
      <c r="B962" s="32">
        <v>957</v>
      </c>
      <c r="C962" s="28" t="s">
        <v>1918</v>
      </c>
      <c r="D962" s="29" t="s">
        <v>1919</v>
      </c>
      <c r="E962" s="29" t="s">
        <v>5119</v>
      </c>
      <c r="F962" s="30" t="s">
        <v>4267</v>
      </c>
      <c r="G962" s="30" t="s">
        <v>5492</v>
      </c>
      <c r="H962" s="29" t="s">
        <v>4264</v>
      </c>
      <c r="I962" s="29" t="s">
        <v>4265</v>
      </c>
      <c r="J962" s="30">
        <v>165</v>
      </c>
    </row>
    <row r="963" spans="2:10" x14ac:dyDescent="0.25">
      <c r="B963" s="32">
        <v>958</v>
      </c>
      <c r="C963" s="28" t="s">
        <v>1920</v>
      </c>
      <c r="D963" s="29" t="s">
        <v>1921</v>
      </c>
      <c r="E963" s="29" t="s">
        <v>5120</v>
      </c>
      <c r="F963" s="30" t="s">
        <v>4267</v>
      </c>
      <c r="G963" s="30" t="s">
        <v>5492</v>
      </c>
      <c r="H963" s="29" t="s">
        <v>4264</v>
      </c>
      <c r="I963" s="29" t="s">
        <v>4265</v>
      </c>
      <c r="J963" s="30">
        <v>624</v>
      </c>
    </row>
    <row r="964" spans="2:10" x14ac:dyDescent="0.25">
      <c r="B964" s="32">
        <v>959</v>
      </c>
      <c r="C964" s="28" t="s">
        <v>1922</v>
      </c>
      <c r="D964" s="29" t="s">
        <v>1923</v>
      </c>
      <c r="E964" s="29" t="s">
        <v>5121</v>
      </c>
      <c r="F964" s="30" t="s">
        <v>4267</v>
      </c>
      <c r="G964" s="30" t="s">
        <v>5492</v>
      </c>
      <c r="H964" s="29" t="s">
        <v>4264</v>
      </c>
      <c r="I964" s="29" t="s">
        <v>4265</v>
      </c>
      <c r="J964" s="30">
        <v>916</v>
      </c>
    </row>
    <row r="965" spans="2:10" x14ac:dyDescent="0.25">
      <c r="B965" s="32">
        <v>960</v>
      </c>
      <c r="C965" s="28" t="s">
        <v>1924</v>
      </c>
      <c r="D965" s="29" t="s">
        <v>1925</v>
      </c>
      <c r="E965" s="29" t="s">
        <v>5122</v>
      </c>
      <c r="F965" s="30" t="s">
        <v>4263</v>
      </c>
      <c r="G965" s="30" t="s">
        <v>5484</v>
      </c>
      <c r="H965" s="29" t="s">
        <v>4264</v>
      </c>
      <c r="I965" s="29" t="s">
        <v>4265</v>
      </c>
      <c r="J965" s="30">
        <v>18</v>
      </c>
    </row>
    <row r="966" spans="2:10" x14ac:dyDescent="0.25">
      <c r="B966" s="32">
        <v>961</v>
      </c>
      <c r="C966" s="28" t="s">
        <v>1926</v>
      </c>
      <c r="D966" s="29" t="s">
        <v>1927</v>
      </c>
      <c r="E966" s="29" t="s">
        <v>5123</v>
      </c>
      <c r="F966" s="30" t="s">
        <v>4336</v>
      </c>
      <c r="G966" s="30" t="s">
        <v>5500</v>
      </c>
      <c r="H966" s="29" t="s">
        <v>4264</v>
      </c>
      <c r="I966" s="29" t="s">
        <v>4265</v>
      </c>
      <c r="J966" s="30">
        <v>54</v>
      </c>
    </row>
    <row r="967" spans="2:10" x14ac:dyDescent="0.25">
      <c r="B967" s="32">
        <v>962</v>
      </c>
      <c r="C967" s="28" t="s">
        <v>1928</v>
      </c>
      <c r="D967" s="29" t="s">
        <v>1929</v>
      </c>
      <c r="E967" s="29" t="s">
        <v>5124</v>
      </c>
      <c r="F967" s="30" t="s">
        <v>4267</v>
      </c>
      <c r="G967" s="30" t="s">
        <v>5492</v>
      </c>
      <c r="H967" s="29" t="s">
        <v>4264</v>
      </c>
      <c r="I967" s="29" t="s">
        <v>4265</v>
      </c>
      <c r="J967" s="30">
        <v>0</v>
      </c>
    </row>
    <row r="968" spans="2:10" x14ac:dyDescent="0.25">
      <c r="B968" s="32">
        <v>963</v>
      </c>
      <c r="C968" s="28" t="s">
        <v>1930</v>
      </c>
      <c r="D968" s="29" t="s">
        <v>1931</v>
      </c>
      <c r="E968" s="29" t="s">
        <v>5125</v>
      </c>
      <c r="F968" s="30" t="s">
        <v>4267</v>
      </c>
      <c r="G968" s="30" t="s">
        <v>5492</v>
      </c>
      <c r="H968" s="29" t="s">
        <v>4264</v>
      </c>
      <c r="I968" s="29" t="s">
        <v>4265</v>
      </c>
      <c r="J968" s="30">
        <v>567</v>
      </c>
    </row>
    <row r="969" spans="2:10" x14ac:dyDescent="0.25">
      <c r="B969" s="32">
        <v>964</v>
      </c>
      <c r="C969" s="28" t="s">
        <v>1932</v>
      </c>
      <c r="D969" s="29" t="s">
        <v>1933</v>
      </c>
      <c r="E969" s="29" t="s">
        <v>5126</v>
      </c>
      <c r="F969" s="30" t="s">
        <v>4267</v>
      </c>
      <c r="G969" s="30" t="s">
        <v>5492</v>
      </c>
      <c r="H969" s="29" t="s">
        <v>4264</v>
      </c>
      <c r="I969" s="29" t="s">
        <v>4265</v>
      </c>
      <c r="J969" s="30">
        <v>585</v>
      </c>
    </row>
    <row r="970" spans="2:10" x14ac:dyDescent="0.25">
      <c r="B970" s="32">
        <v>965</v>
      </c>
      <c r="C970" s="28" t="s">
        <v>1934</v>
      </c>
      <c r="D970" s="29" t="s">
        <v>1935</v>
      </c>
      <c r="E970" s="29" t="s">
        <v>5127</v>
      </c>
      <c r="F970" s="30" t="s">
        <v>4267</v>
      </c>
      <c r="G970" s="30" t="s">
        <v>5492</v>
      </c>
      <c r="H970" s="29" t="s">
        <v>4264</v>
      </c>
      <c r="I970" s="29" t="s">
        <v>4265</v>
      </c>
      <c r="J970" s="30">
        <v>489</v>
      </c>
    </row>
    <row r="971" spans="2:10" x14ac:dyDescent="0.25">
      <c r="B971" s="32">
        <v>966</v>
      </c>
      <c r="C971" s="28" t="s">
        <v>1936</v>
      </c>
      <c r="D971" s="29" t="s">
        <v>1937</v>
      </c>
      <c r="E971" s="29" t="s">
        <v>5128</v>
      </c>
      <c r="F971" s="30" t="s">
        <v>4269</v>
      </c>
      <c r="G971" s="30" t="s">
        <v>5482</v>
      </c>
      <c r="H971" s="29" t="s">
        <v>4264</v>
      </c>
      <c r="I971" s="29" t="s">
        <v>4265</v>
      </c>
      <c r="J971" s="30">
        <v>1104</v>
      </c>
    </row>
    <row r="972" spans="2:10" x14ac:dyDescent="0.25">
      <c r="B972" s="32">
        <v>967</v>
      </c>
      <c r="C972" s="28" t="s">
        <v>1938</v>
      </c>
      <c r="D972" s="29" t="s">
        <v>1939</v>
      </c>
      <c r="E972" s="29" t="s">
        <v>5129</v>
      </c>
      <c r="F972" s="30" t="s">
        <v>4271</v>
      </c>
      <c r="G972" s="30" t="s">
        <v>5489</v>
      </c>
      <c r="H972" s="29" t="s">
        <v>4264</v>
      </c>
      <c r="I972" s="29" t="s">
        <v>4265</v>
      </c>
      <c r="J972" s="30">
        <v>20</v>
      </c>
    </row>
    <row r="973" spans="2:10" x14ac:dyDescent="0.25">
      <c r="B973" s="32">
        <v>968</v>
      </c>
      <c r="C973" s="28" t="s">
        <v>1940</v>
      </c>
      <c r="D973" s="29" t="s">
        <v>1941</v>
      </c>
      <c r="E973" s="29" t="s">
        <v>5130</v>
      </c>
      <c r="F973" s="30" t="s">
        <v>4269</v>
      </c>
      <c r="G973" s="30" t="s">
        <v>5482</v>
      </c>
      <c r="H973" s="29" t="s">
        <v>4264</v>
      </c>
      <c r="I973" s="29" t="s">
        <v>4265</v>
      </c>
      <c r="J973" s="30">
        <v>165</v>
      </c>
    </row>
    <row r="974" spans="2:10" x14ac:dyDescent="0.25">
      <c r="B974" s="32">
        <v>969</v>
      </c>
      <c r="C974" s="28" t="s">
        <v>1942</v>
      </c>
      <c r="D974" s="29" t="s">
        <v>1943</v>
      </c>
      <c r="E974" s="29" t="s">
        <v>5131</v>
      </c>
      <c r="F974" s="30" t="s">
        <v>4263</v>
      </c>
      <c r="G974" s="30" t="s">
        <v>5484</v>
      </c>
      <c r="H974" s="29" t="s">
        <v>4264</v>
      </c>
      <c r="I974" s="29" t="s">
        <v>4265</v>
      </c>
      <c r="J974" s="30">
        <v>18</v>
      </c>
    </row>
    <row r="975" spans="2:10" x14ac:dyDescent="0.25">
      <c r="B975" s="32">
        <v>970</v>
      </c>
      <c r="C975" s="28" t="s">
        <v>1944</v>
      </c>
      <c r="D975" s="29" t="s">
        <v>1945</v>
      </c>
      <c r="E975" s="29" t="s">
        <v>1945</v>
      </c>
      <c r="F975" s="30" t="s">
        <v>4263</v>
      </c>
      <c r="G975" s="30" t="s">
        <v>5484</v>
      </c>
      <c r="H975" s="29" t="s">
        <v>4264</v>
      </c>
      <c r="I975" s="29" t="s">
        <v>4265</v>
      </c>
      <c r="J975" s="30">
        <v>276</v>
      </c>
    </row>
    <row r="976" spans="2:10" x14ac:dyDescent="0.25">
      <c r="B976" s="32">
        <v>971</v>
      </c>
      <c r="C976" s="28" t="s">
        <v>1946</v>
      </c>
      <c r="D976" s="29" t="s">
        <v>1947</v>
      </c>
      <c r="E976" s="29" t="s">
        <v>1947</v>
      </c>
      <c r="F976" s="30" t="s">
        <v>4263</v>
      </c>
      <c r="G976" s="30" t="s">
        <v>5484</v>
      </c>
      <c r="H976" s="29" t="s">
        <v>4264</v>
      </c>
      <c r="I976" s="29" t="s">
        <v>4265</v>
      </c>
      <c r="J976" s="30">
        <v>7098</v>
      </c>
    </row>
    <row r="977" spans="2:10" x14ac:dyDescent="0.25">
      <c r="B977" s="32">
        <v>972</v>
      </c>
      <c r="C977" s="28" t="s">
        <v>1948</v>
      </c>
      <c r="D977" s="29" t="s">
        <v>1949</v>
      </c>
      <c r="E977" s="29" t="s">
        <v>5132</v>
      </c>
      <c r="F977" s="30" t="s">
        <v>4271</v>
      </c>
      <c r="G977" s="30" t="s">
        <v>5489</v>
      </c>
      <c r="H977" s="29" t="s">
        <v>4264</v>
      </c>
      <c r="I977" s="29" t="s">
        <v>4265</v>
      </c>
      <c r="J977" s="30">
        <v>735</v>
      </c>
    </row>
    <row r="978" spans="2:10" x14ac:dyDescent="0.25">
      <c r="B978" s="32">
        <v>973</v>
      </c>
      <c r="C978" s="28" t="s">
        <v>1950</v>
      </c>
      <c r="D978" s="29" t="s">
        <v>1951</v>
      </c>
      <c r="E978" s="29" t="s">
        <v>5133</v>
      </c>
      <c r="F978" s="30" t="s">
        <v>4271</v>
      </c>
      <c r="G978" s="30" t="s">
        <v>5489</v>
      </c>
      <c r="H978" s="29" t="s">
        <v>4264</v>
      </c>
      <c r="I978" s="29" t="s">
        <v>4265</v>
      </c>
      <c r="J978" s="30">
        <v>681</v>
      </c>
    </row>
    <row r="979" spans="2:10" x14ac:dyDescent="0.25">
      <c r="B979" s="32">
        <v>974</v>
      </c>
      <c r="C979" s="28" t="s">
        <v>1952</v>
      </c>
      <c r="D979" s="29" t="s">
        <v>1953</v>
      </c>
      <c r="E979" s="29" t="s">
        <v>5134</v>
      </c>
      <c r="F979" s="30" t="s">
        <v>4271</v>
      </c>
      <c r="G979" s="30" t="s">
        <v>5489</v>
      </c>
      <c r="H979" s="29" t="s">
        <v>4264</v>
      </c>
      <c r="I979" s="29" t="s">
        <v>4265</v>
      </c>
      <c r="J979" s="30">
        <v>248</v>
      </c>
    </row>
    <row r="980" spans="2:10" x14ac:dyDescent="0.25">
      <c r="B980" s="32">
        <v>975</v>
      </c>
      <c r="C980" s="28" t="s">
        <v>1954</v>
      </c>
      <c r="D980" s="29" t="s">
        <v>1955</v>
      </c>
      <c r="E980" s="29" t="s">
        <v>5135</v>
      </c>
      <c r="F980" s="30" t="s">
        <v>4271</v>
      </c>
      <c r="G980" s="30" t="s">
        <v>5489</v>
      </c>
      <c r="H980" s="29" t="s">
        <v>4264</v>
      </c>
      <c r="I980" s="29" t="s">
        <v>4265</v>
      </c>
      <c r="J980" s="30">
        <v>195</v>
      </c>
    </row>
    <row r="981" spans="2:10" x14ac:dyDescent="0.25">
      <c r="B981" s="32">
        <v>976</v>
      </c>
      <c r="C981" s="28" t="s">
        <v>1956</v>
      </c>
      <c r="D981" s="29" t="s">
        <v>1957</v>
      </c>
      <c r="E981" s="29" t="s">
        <v>5136</v>
      </c>
      <c r="F981" s="30" t="s">
        <v>4267</v>
      </c>
      <c r="G981" s="30" t="s">
        <v>5492</v>
      </c>
      <c r="H981" s="29" t="s">
        <v>4264</v>
      </c>
      <c r="I981" s="29" t="s">
        <v>4265</v>
      </c>
      <c r="J981" s="30">
        <v>327</v>
      </c>
    </row>
    <row r="982" spans="2:10" x14ac:dyDescent="0.25">
      <c r="B982" s="32">
        <v>977</v>
      </c>
      <c r="C982" s="28" t="s">
        <v>1958</v>
      </c>
      <c r="D982" s="29" t="s">
        <v>1959</v>
      </c>
      <c r="E982" s="29" t="s">
        <v>1959</v>
      </c>
      <c r="F982" s="30" t="s">
        <v>4271</v>
      </c>
      <c r="G982" s="30" t="s">
        <v>5489</v>
      </c>
      <c r="H982" s="29" t="s">
        <v>4264</v>
      </c>
      <c r="I982" s="29" t="s">
        <v>4265</v>
      </c>
      <c r="J982" s="30">
        <v>177</v>
      </c>
    </row>
    <row r="983" spans="2:10" x14ac:dyDescent="0.25">
      <c r="B983" s="32">
        <v>978</v>
      </c>
      <c r="C983" s="28" t="s">
        <v>1960</v>
      </c>
      <c r="D983" s="29" t="s">
        <v>1961</v>
      </c>
      <c r="E983" s="29" t="s">
        <v>5421</v>
      </c>
      <c r="F983" s="30" t="s">
        <v>4334</v>
      </c>
      <c r="G983" s="30" t="s">
        <v>5499</v>
      </c>
      <c r="H983" s="29" t="s">
        <v>5422</v>
      </c>
      <c r="I983" s="29" t="s">
        <v>5423</v>
      </c>
      <c r="J983" s="30">
        <v>208</v>
      </c>
    </row>
    <row r="984" spans="2:10" x14ac:dyDescent="0.25">
      <c r="B984" s="32">
        <v>979</v>
      </c>
      <c r="C984" s="28" t="s">
        <v>1962</v>
      </c>
      <c r="D984" s="29" t="s">
        <v>1963</v>
      </c>
      <c r="E984" s="29" t="s">
        <v>1963</v>
      </c>
      <c r="F984" s="30" t="s">
        <v>5424</v>
      </c>
      <c r="G984" s="30" t="s">
        <v>5493</v>
      </c>
      <c r="H984" s="29" t="s">
        <v>5422</v>
      </c>
      <c r="I984" s="29" t="s">
        <v>5423</v>
      </c>
      <c r="J984" s="30">
        <v>342</v>
      </c>
    </row>
    <row r="985" spans="2:10" x14ac:dyDescent="0.25">
      <c r="B985" s="32">
        <v>980</v>
      </c>
      <c r="C985" s="28" t="s">
        <v>1964</v>
      </c>
      <c r="D985" s="29" t="s">
        <v>1965</v>
      </c>
      <c r="E985" s="29" t="s">
        <v>5464</v>
      </c>
      <c r="F985" s="30" t="s">
        <v>4269</v>
      </c>
      <c r="G985" s="30" t="s">
        <v>5482</v>
      </c>
      <c r="H985" s="29" t="s">
        <v>5465</v>
      </c>
      <c r="I985" s="29" t="s">
        <v>5466</v>
      </c>
      <c r="J985" s="30">
        <v>66</v>
      </c>
    </row>
    <row r="986" spans="2:10" x14ac:dyDescent="0.25">
      <c r="B986" s="32">
        <v>981</v>
      </c>
      <c r="C986" s="28" t="s">
        <v>1966</v>
      </c>
      <c r="D986" s="29" t="s">
        <v>1967</v>
      </c>
      <c r="E986" s="29" t="s">
        <v>5425</v>
      </c>
      <c r="F986" s="30" t="s">
        <v>4275</v>
      </c>
      <c r="G986" s="30" t="s">
        <v>5483</v>
      </c>
      <c r="H986" s="29" t="s">
        <v>5422</v>
      </c>
      <c r="I986" s="29" t="s">
        <v>5423</v>
      </c>
      <c r="J986" s="30">
        <v>318</v>
      </c>
    </row>
    <row r="987" spans="2:10" x14ac:dyDescent="0.25">
      <c r="B987" s="32">
        <v>982</v>
      </c>
      <c r="C987" s="28" t="s">
        <v>1968</v>
      </c>
      <c r="D987" s="29" t="s">
        <v>1969</v>
      </c>
      <c r="E987" s="29" t="s">
        <v>5426</v>
      </c>
      <c r="F987" s="30" t="s">
        <v>4275</v>
      </c>
      <c r="G987" s="30" t="s">
        <v>5483</v>
      </c>
      <c r="H987" s="29" t="s">
        <v>5422</v>
      </c>
      <c r="I987" s="29" t="s">
        <v>5423</v>
      </c>
      <c r="J987" s="30">
        <v>588</v>
      </c>
    </row>
    <row r="988" spans="2:10" x14ac:dyDescent="0.25">
      <c r="B988" s="32">
        <v>983</v>
      </c>
      <c r="C988" s="28" t="s">
        <v>1970</v>
      </c>
      <c r="D988" s="29" t="s">
        <v>1971</v>
      </c>
      <c r="E988" s="29" t="s">
        <v>1971</v>
      </c>
      <c r="F988" s="30" t="s">
        <v>4275</v>
      </c>
      <c r="G988" s="30" t="s">
        <v>5483</v>
      </c>
      <c r="H988" s="29" t="s">
        <v>5422</v>
      </c>
      <c r="I988" s="29" t="s">
        <v>5423</v>
      </c>
      <c r="J988" s="30">
        <v>192</v>
      </c>
    </row>
    <row r="989" spans="2:10" x14ac:dyDescent="0.25">
      <c r="B989" s="32">
        <v>984</v>
      </c>
      <c r="C989" s="28" t="s">
        <v>1972</v>
      </c>
      <c r="D989" s="29" t="s">
        <v>1973</v>
      </c>
      <c r="E989" s="29" t="s">
        <v>5427</v>
      </c>
      <c r="F989" s="30" t="s">
        <v>5424</v>
      </c>
      <c r="G989" s="30" t="s">
        <v>5493</v>
      </c>
      <c r="H989" s="29" t="s">
        <v>5422</v>
      </c>
      <c r="I989" s="29" t="s">
        <v>5423</v>
      </c>
      <c r="J989" s="30">
        <v>24</v>
      </c>
    </row>
    <row r="990" spans="2:10" x14ac:dyDescent="0.25">
      <c r="B990" s="32">
        <v>985</v>
      </c>
      <c r="C990" s="28" t="s">
        <v>1974</v>
      </c>
      <c r="D990" s="29" t="s">
        <v>1975</v>
      </c>
      <c r="E990" s="29" t="s">
        <v>5428</v>
      </c>
      <c r="F990" s="30" t="s">
        <v>4271</v>
      </c>
      <c r="G990" s="30" t="s">
        <v>5489</v>
      </c>
      <c r="H990" s="29" t="s">
        <v>5422</v>
      </c>
      <c r="I990" s="29" t="s">
        <v>5423</v>
      </c>
      <c r="J990" s="30">
        <v>303</v>
      </c>
    </row>
    <row r="991" spans="2:10" x14ac:dyDescent="0.25">
      <c r="B991" s="32">
        <v>986</v>
      </c>
      <c r="C991" s="28" t="s">
        <v>1976</v>
      </c>
      <c r="D991" s="29" t="s">
        <v>1977</v>
      </c>
      <c r="E991" s="29" t="s">
        <v>5429</v>
      </c>
      <c r="F991" s="30" t="s">
        <v>5424</v>
      </c>
      <c r="G991" s="30" t="s">
        <v>5493</v>
      </c>
      <c r="H991" s="29" t="s">
        <v>5422</v>
      </c>
      <c r="I991" s="29" t="s">
        <v>5423</v>
      </c>
      <c r="J991" s="30">
        <v>116</v>
      </c>
    </row>
    <row r="992" spans="2:10" x14ac:dyDescent="0.25">
      <c r="B992" s="32">
        <v>987</v>
      </c>
      <c r="C992" s="28" t="s">
        <v>1978</v>
      </c>
      <c r="D992" s="29" t="s">
        <v>1979</v>
      </c>
      <c r="E992" s="29" t="s">
        <v>5430</v>
      </c>
      <c r="F992" s="30" t="s">
        <v>4271</v>
      </c>
      <c r="G992" s="30" t="s">
        <v>5489</v>
      </c>
      <c r="H992" s="29" t="s">
        <v>5422</v>
      </c>
      <c r="I992" s="29" t="s">
        <v>5423</v>
      </c>
      <c r="J992" s="30">
        <v>1200</v>
      </c>
    </row>
    <row r="993" spans="2:10" x14ac:dyDescent="0.25">
      <c r="B993" s="32">
        <v>988</v>
      </c>
      <c r="C993" s="28" t="s">
        <v>1980</v>
      </c>
      <c r="D993" s="29" t="s">
        <v>1981</v>
      </c>
      <c r="E993" s="29" t="s">
        <v>1981</v>
      </c>
      <c r="F993" s="30" t="s">
        <v>4271</v>
      </c>
      <c r="G993" s="30" t="s">
        <v>5489</v>
      </c>
      <c r="H993" s="29" t="s">
        <v>5422</v>
      </c>
      <c r="I993" s="29" t="s">
        <v>5423</v>
      </c>
      <c r="J993" s="30">
        <v>6624</v>
      </c>
    </row>
    <row r="994" spans="2:10" x14ac:dyDescent="0.25">
      <c r="B994" s="32">
        <v>989</v>
      </c>
      <c r="C994" s="28" t="s">
        <v>1982</v>
      </c>
      <c r="D994" s="29" t="s">
        <v>1983</v>
      </c>
      <c r="E994" s="29" t="s">
        <v>5431</v>
      </c>
      <c r="F994" s="30" t="s">
        <v>4271</v>
      </c>
      <c r="G994" s="30" t="s">
        <v>5489</v>
      </c>
      <c r="H994" s="29" t="s">
        <v>5422</v>
      </c>
      <c r="I994" s="29" t="s">
        <v>5423</v>
      </c>
      <c r="J994" s="30">
        <v>8352</v>
      </c>
    </row>
    <row r="995" spans="2:10" x14ac:dyDescent="0.25">
      <c r="B995" s="32">
        <v>990</v>
      </c>
      <c r="C995" s="28" t="s">
        <v>1984</v>
      </c>
      <c r="D995" s="29" t="s">
        <v>1985</v>
      </c>
      <c r="E995" s="29" t="s">
        <v>1985</v>
      </c>
      <c r="F995" s="30" t="s">
        <v>4271</v>
      </c>
      <c r="G995" s="30" t="s">
        <v>5489</v>
      </c>
      <c r="H995" s="29" t="s">
        <v>5422</v>
      </c>
      <c r="I995" s="29" t="s">
        <v>5423</v>
      </c>
      <c r="J995" s="30">
        <v>4716</v>
      </c>
    </row>
    <row r="996" spans="2:10" x14ac:dyDescent="0.25">
      <c r="B996" s="32">
        <v>991</v>
      </c>
      <c r="C996" s="28" t="s">
        <v>1986</v>
      </c>
      <c r="D996" s="29" t="s">
        <v>1987</v>
      </c>
      <c r="E996" s="29" t="s">
        <v>5432</v>
      </c>
      <c r="F996" s="30" t="s">
        <v>4267</v>
      </c>
      <c r="G996" s="30" t="s">
        <v>5492</v>
      </c>
      <c r="H996" s="29" t="s">
        <v>5422</v>
      </c>
      <c r="I996" s="29" t="s">
        <v>5423</v>
      </c>
      <c r="J996" s="30">
        <v>114</v>
      </c>
    </row>
    <row r="997" spans="2:10" x14ac:dyDescent="0.25">
      <c r="B997" s="32">
        <v>992</v>
      </c>
      <c r="C997" s="28" t="s">
        <v>1988</v>
      </c>
      <c r="D997" s="29" t="s">
        <v>1989</v>
      </c>
      <c r="E997" s="29" t="s">
        <v>1989</v>
      </c>
      <c r="F997" s="30" t="s">
        <v>4275</v>
      </c>
      <c r="G997" s="30" t="s">
        <v>5483</v>
      </c>
      <c r="H997" s="29" t="s">
        <v>5422</v>
      </c>
      <c r="I997" s="29" t="s">
        <v>5423</v>
      </c>
      <c r="J997" s="30">
        <v>411</v>
      </c>
    </row>
    <row r="998" spans="2:10" x14ac:dyDescent="0.25">
      <c r="B998" s="32">
        <v>993</v>
      </c>
      <c r="C998" s="28" t="s">
        <v>1990</v>
      </c>
      <c r="D998" s="29" t="s">
        <v>1991</v>
      </c>
      <c r="E998" s="29" t="s">
        <v>5433</v>
      </c>
      <c r="F998" s="30" t="s">
        <v>5424</v>
      </c>
      <c r="G998" s="30" t="s">
        <v>5493</v>
      </c>
      <c r="H998" s="29" t="s">
        <v>5422</v>
      </c>
      <c r="I998" s="29" t="s">
        <v>5423</v>
      </c>
      <c r="J998" s="30">
        <v>12</v>
      </c>
    </row>
    <row r="999" spans="2:10" x14ac:dyDescent="0.25">
      <c r="B999" s="32">
        <v>994</v>
      </c>
      <c r="C999" s="28" t="s">
        <v>1992</v>
      </c>
      <c r="D999" s="29" t="s">
        <v>1993</v>
      </c>
      <c r="E999" s="29" t="s">
        <v>1993</v>
      </c>
      <c r="F999" s="30" t="s">
        <v>5424</v>
      </c>
      <c r="G999" s="30" t="s">
        <v>5493</v>
      </c>
      <c r="H999" s="29" t="s">
        <v>5422</v>
      </c>
      <c r="I999" s="29" t="s">
        <v>5423</v>
      </c>
      <c r="J999" s="30">
        <v>24</v>
      </c>
    </row>
    <row r="1000" spans="2:10" x14ac:dyDescent="0.25">
      <c r="B1000" s="32">
        <v>995</v>
      </c>
      <c r="C1000" s="28" t="s">
        <v>1994</v>
      </c>
      <c r="D1000" s="29" t="s">
        <v>1995</v>
      </c>
      <c r="E1000" s="29" t="s">
        <v>1995</v>
      </c>
      <c r="F1000" s="30" t="s">
        <v>4263</v>
      </c>
      <c r="G1000" s="30" t="s">
        <v>5484</v>
      </c>
      <c r="H1000" s="29" t="s">
        <v>5422</v>
      </c>
      <c r="I1000" s="29" t="s">
        <v>5423</v>
      </c>
      <c r="J1000" s="30">
        <v>12960</v>
      </c>
    </row>
    <row r="1001" spans="2:10" x14ac:dyDescent="0.25">
      <c r="B1001" s="32">
        <v>996</v>
      </c>
      <c r="C1001" s="28" t="s">
        <v>1996</v>
      </c>
      <c r="D1001" s="29" t="s">
        <v>1997</v>
      </c>
      <c r="E1001" s="29" t="s">
        <v>1997</v>
      </c>
      <c r="F1001" s="30" t="s">
        <v>4263</v>
      </c>
      <c r="G1001" s="30" t="s">
        <v>5484</v>
      </c>
      <c r="H1001" s="29" t="s">
        <v>5422</v>
      </c>
      <c r="I1001" s="29" t="s">
        <v>5423</v>
      </c>
      <c r="J1001" s="30">
        <v>18</v>
      </c>
    </row>
    <row r="1002" spans="2:10" x14ac:dyDescent="0.25">
      <c r="B1002" s="32">
        <v>997</v>
      </c>
      <c r="C1002" s="28" t="s">
        <v>1998</v>
      </c>
      <c r="D1002" s="29" t="s">
        <v>1999</v>
      </c>
      <c r="E1002" s="29" t="s">
        <v>1999</v>
      </c>
      <c r="F1002" s="30" t="s">
        <v>4263</v>
      </c>
      <c r="G1002" s="30" t="s">
        <v>5484</v>
      </c>
      <c r="H1002" s="29" t="s">
        <v>5422</v>
      </c>
      <c r="I1002" s="29" t="s">
        <v>5423</v>
      </c>
      <c r="J1002" s="30">
        <v>132</v>
      </c>
    </row>
    <row r="1003" spans="2:10" x14ac:dyDescent="0.25">
      <c r="B1003" s="32">
        <v>998</v>
      </c>
      <c r="C1003" s="28" t="s">
        <v>2000</v>
      </c>
      <c r="D1003" s="29" t="s">
        <v>2001</v>
      </c>
      <c r="E1003" s="29" t="s">
        <v>2001</v>
      </c>
      <c r="F1003" s="30" t="s">
        <v>4263</v>
      </c>
      <c r="G1003" s="30" t="s">
        <v>5484</v>
      </c>
      <c r="H1003" s="29" t="s">
        <v>5422</v>
      </c>
      <c r="I1003" s="29" t="s">
        <v>5423</v>
      </c>
      <c r="J1003" s="30">
        <v>30</v>
      </c>
    </row>
    <row r="1004" spans="2:10" x14ac:dyDescent="0.25">
      <c r="B1004" s="32">
        <v>999</v>
      </c>
      <c r="C1004" s="28" t="s">
        <v>2002</v>
      </c>
      <c r="D1004" s="29" t="s">
        <v>2003</v>
      </c>
      <c r="E1004" s="29" t="s">
        <v>2003</v>
      </c>
      <c r="F1004" s="30" t="s">
        <v>4263</v>
      </c>
      <c r="G1004" s="30" t="s">
        <v>5484</v>
      </c>
      <c r="H1004" s="29" t="s">
        <v>5422</v>
      </c>
      <c r="I1004" s="29" t="s">
        <v>5423</v>
      </c>
      <c r="J1004" s="30">
        <v>24</v>
      </c>
    </row>
    <row r="1005" spans="2:10" x14ac:dyDescent="0.25">
      <c r="B1005" s="32">
        <v>1000</v>
      </c>
      <c r="C1005" s="28" t="s">
        <v>2004</v>
      </c>
      <c r="D1005" s="29" t="s">
        <v>2005</v>
      </c>
      <c r="E1005" s="29" t="s">
        <v>2005</v>
      </c>
      <c r="F1005" s="30" t="s">
        <v>5424</v>
      </c>
      <c r="G1005" s="30" t="s">
        <v>5493</v>
      </c>
      <c r="H1005" s="29" t="s">
        <v>5422</v>
      </c>
      <c r="I1005" s="29" t="s">
        <v>5423</v>
      </c>
      <c r="J1005" s="30">
        <v>56</v>
      </c>
    </row>
    <row r="1006" spans="2:10" x14ac:dyDescent="0.25">
      <c r="B1006" s="32">
        <v>1001</v>
      </c>
      <c r="C1006" s="28" t="s">
        <v>2006</v>
      </c>
      <c r="D1006" s="29" t="s">
        <v>2007</v>
      </c>
      <c r="E1006" s="29" t="s">
        <v>5434</v>
      </c>
      <c r="F1006" s="30" t="s">
        <v>5424</v>
      </c>
      <c r="G1006" s="30" t="s">
        <v>5493</v>
      </c>
      <c r="H1006" s="29" t="s">
        <v>5422</v>
      </c>
      <c r="I1006" s="29" t="s">
        <v>5423</v>
      </c>
      <c r="J1006" s="30">
        <v>78</v>
      </c>
    </row>
    <row r="1007" spans="2:10" x14ac:dyDescent="0.25">
      <c r="B1007" s="32">
        <v>1002</v>
      </c>
      <c r="C1007" s="28" t="s">
        <v>2008</v>
      </c>
      <c r="D1007" s="29" t="s">
        <v>2009</v>
      </c>
      <c r="E1007" s="29" t="s">
        <v>5435</v>
      </c>
      <c r="F1007" s="30" t="s">
        <v>4263</v>
      </c>
      <c r="G1007" s="30" t="s">
        <v>5484</v>
      </c>
      <c r="H1007" s="29" t="s">
        <v>5422</v>
      </c>
      <c r="I1007" s="29" t="s">
        <v>5423</v>
      </c>
      <c r="J1007" s="30">
        <v>0</v>
      </c>
    </row>
    <row r="1008" spans="2:10" x14ac:dyDescent="0.25">
      <c r="B1008" s="32">
        <v>1003</v>
      </c>
      <c r="C1008" s="28" t="s">
        <v>2010</v>
      </c>
      <c r="D1008" s="29" t="s">
        <v>2011</v>
      </c>
      <c r="E1008" s="29" t="s">
        <v>2011</v>
      </c>
      <c r="F1008" s="30" t="s">
        <v>4263</v>
      </c>
      <c r="G1008" s="30" t="s">
        <v>5484</v>
      </c>
      <c r="H1008" s="29" t="s">
        <v>5422</v>
      </c>
      <c r="I1008" s="29" t="s">
        <v>5423</v>
      </c>
      <c r="J1008" s="30">
        <v>36</v>
      </c>
    </row>
    <row r="1009" spans="2:10" x14ac:dyDescent="0.25">
      <c r="B1009" s="32">
        <v>1004</v>
      </c>
      <c r="C1009" s="28" t="s">
        <v>2012</v>
      </c>
      <c r="D1009" s="29" t="s">
        <v>2013</v>
      </c>
      <c r="E1009" s="29" t="s">
        <v>5436</v>
      </c>
      <c r="F1009" s="30" t="s">
        <v>4275</v>
      </c>
      <c r="G1009" s="30" t="s">
        <v>5483</v>
      </c>
      <c r="H1009" s="29" t="s">
        <v>5422</v>
      </c>
      <c r="I1009" s="29" t="s">
        <v>5423</v>
      </c>
      <c r="J1009" s="30">
        <v>414</v>
      </c>
    </row>
    <row r="1010" spans="2:10" x14ac:dyDescent="0.25">
      <c r="B1010" s="32">
        <v>1005</v>
      </c>
      <c r="C1010" s="28" t="s">
        <v>2014</v>
      </c>
      <c r="D1010" s="29" t="s">
        <v>2015</v>
      </c>
      <c r="E1010" s="29" t="s">
        <v>5437</v>
      </c>
      <c r="F1010" s="30" t="s">
        <v>4271</v>
      </c>
      <c r="G1010" s="30" t="s">
        <v>5489</v>
      </c>
      <c r="H1010" s="29" t="s">
        <v>5422</v>
      </c>
      <c r="I1010" s="29" t="s">
        <v>5423</v>
      </c>
      <c r="J1010" s="30">
        <v>312</v>
      </c>
    </row>
    <row r="1011" spans="2:10" x14ac:dyDescent="0.25">
      <c r="B1011" s="32">
        <v>1006</v>
      </c>
      <c r="C1011" s="28" t="s">
        <v>2016</v>
      </c>
      <c r="D1011" s="29" t="s">
        <v>2017</v>
      </c>
      <c r="E1011" s="29" t="s">
        <v>2017</v>
      </c>
      <c r="F1011" s="30" t="s">
        <v>5442</v>
      </c>
      <c r="G1011" s="30" t="s">
        <v>5485</v>
      </c>
      <c r="H1011" s="29" t="s">
        <v>5422</v>
      </c>
      <c r="I1011" s="29" t="s">
        <v>5423</v>
      </c>
      <c r="J1011" s="30">
        <v>60</v>
      </c>
    </row>
    <row r="1012" spans="2:10" x14ac:dyDescent="0.25">
      <c r="B1012" s="32">
        <v>1007</v>
      </c>
      <c r="C1012" s="28" t="s">
        <v>2018</v>
      </c>
      <c r="D1012" s="29" t="s">
        <v>2019</v>
      </c>
      <c r="E1012" s="29" t="s">
        <v>2019</v>
      </c>
      <c r="F1012" s="30" t="s">
        <v>4263</v>
      </c>
      <c r="G1012" s="30" t="s">
        <v>5484</v>
      </c>
      <c r="H1012" s="29" t="s">
        <v>5422</v>
      </c>
      <c r="I1012" s="29" t="s">
        <v>5423</v>
      </c>
      <c r="J1012" s="30">
        <v>33</v>
      </c>
    </row>
    <row r="1013" spans="2:10" x14ac:dyDescent="0.25">
      <c r="B1013" s="32">
        <v>1008</v>
      </c>
      <c r="C1013" s="28" t="s">
        <v>2020</v>
      </c>
      <c r="D1013" s="29" t="s">
        <v>2021</v>
      </c>
      <c r="E1013" s="29" t="s">
        <v>5438</v>
      </c>
      <c r="F1013" s="30" t="s">
        <v>5442</v>
      </c>
      <c r="G1013" s="30" t="s">
        <v>5485</v>
      </c>
      <c r="H1013" s="29" t="s">
        <v>5422</v>
      </c>
      <c r="I1013" s="29" t="s">
        <v>5423</v>
      </c>
      <c r="J1013" s="30">
        <v>24</v>
      </c>
    </row>
    <row r="1014" spans="2:10" x14ac:dyDescent="0.25">
      <c r="B1014" s="32">
        <v>1009</v>
      </c>
      <c r="C1014" s="28" t="s">
        <v>2022</v>
      </c>
      <c r="D1014" s="29" t="s">
        <v>2023</v>
      </c>
      <c r="E1014" s="29" t="s">
        <v>5439</v>
      </c>
      <c r="F1014" s="30" t="s">
        <v>5442</v>
      </c>
      <c r="G1014" s="30" t="s">
        <v>5485</v>
      </c>
      <c r="H1014" s="29" t="s">
        <v>5422</v>
      </c>
      <c r="I1014" s="29" t="s">
        <v>5423</v>
      </c>
      <c r="J1014" s="30">
        <v>12</v>
      </c>
    </row>
    <row r="1015" spans="2:10" x14ac:dyDescent="0.25">
      <c r="B1015" s="32">
        <v>1010</v>
      </c>
      <c r="C1015" s="28" t="s">
        <v>2024</v>
      </c>
      <c r="D1015" s="29" t="s">
        <v>2025</v>
      </c>
      <c r="E1015" s="29" t="s">
        <v>2025</v>
      </c>
      <c r="F1015" s="30" t="s">
        <v>5424</v>
      </c>
      <c r="G1015" s="30" t="s">
        <v>5493</v>
      </c>
      <c r="H1015" s="29" t="s">
        <v>5422</v>
      </c>
      <c r="I1015" s="29" t="s">
        <v>5423</v>
      </c>
      <c r="J1015" s="30">
        <v>208</v>
      </c>
    </row>
    <row r="1016" spans="2:10" x14ac:dyDescent="0.25">
      <c r="B1016" s="32">
        <v>1011</v>
      </c>
      <c r="C1016" s="28" t="s">
        <v>2026</v>
      </c>
      <c r="D1016" s="29" t="s">
        <v>2027</v>
      </c>
      <c r="E1016" s="29" t="s">
        <v>2027</v>
      </c>
      <c r="F1016" s="30" t="s">
        <v>4263</v>
      </c>
      <c r="G1016" s="30" t="s">
        <v>5484</v>
      </c>
      <c r="H1016" s="29" t="s">
        <v>5469</v>
      </c>
      <c r="I1016" s="29" t="s">
        <v>5470</v>
      </c>
      <c r="J1016" s="30">
        <v>36</v>
      </c>
    </row>
    <row r="1017" spans="2:10" x14ac:dyDescent="0.25">
      <c r="B1017" s="32">
        <v>1012</v>
      </c>
      <c r="C1017" s="28" t="s">
        <v>2028</v>
      </c>
      <c r="D1017" s="29" t="s">
        <v>2029</v>
      </c>
      <c r="E1017" s="29" t="s">
        <v>2029</v>
      </c>
      <c r="F1017" s="30" t="s">
        <v>4269</v>
      </c>
      <c r="G1017" s="30" t="s">
        <v>5482</v>
      </c>
      <c r="H1017" s="29" t="s">
        <v>5465</v>
      </c>
      <c r="I1017" s="29" t="s">
        <v>5466</v>
      </c>
      <c r="J1017" s="30">
        <v>567</v>
      </c>
    </row>
    <row r="1018" spans="2:10" x14ac:dyDescent="0.25">
      <c r="B1018" s="32">
        <v>1013</v>
      </c>
      <c r="C1018" s="28" t="s">
        <v>2030</v>
      </c>
      <c r="D1018" s="29" t="s">
        <v>2031</v>
      </c>
      <c r="E1018" s="29" t="s">
        <v>2031</v>
      </c>
      <c r="F1018" s="30" t="s">
        <v>4271</v>
      </c>
      <c r="G1018" s="30" t="s">
        <v>5489</v>
      </c>
      <c r="H1018" s="29" t="s">
        <v>5422</v>
      </c>
      <c r="I1018" s="29" t="s">
        <v>5423</v>
      </c>
      <c r="J1018" s="30">
        <v>0</v>
      </c>
    </row>
    <row r="1019" spans="2:10" x14ac:dyDescent="0.25">
      <c r="B1019" s="32">
        <v>1014</v>
      </c>
      <c r="C1019" s="28" t="s">
        <v>2032</v>
      </c>
      <c r="D1019" s="29" t="s">
        <v>2033</v>
      </c>
      <c r="E1019" s="29" t="s">
        <v>2033</v>
      </c>
      <c r="F1019" s="30" t="s">
        <v>4263</v>
      </c>
      <c r="G1019" s="30" t="s">
        <v>5484</v>
      </c>
      <c r="H1019" s="29" t="s">
        <v>5469</v>
      </c>
      <c r="I1019" s="29" t="s">
        <v>5470</v>
      </c>
      <c r="J1019" s="30">
        <v>0</v>
      </c>
    </row>
    <row r="1020" spans="2:10" x14ac:dyDescent="0.25">
      <c r="B1020" s="32">
        <v>1015</v>
      </c>
      <c r="C1020" s="28" t="s">
        <v>2034</v>
      </c>
      <c r="D1020" s="29" t="s">
        <v>2035</v>
      </c>
      <c r="E1020" s="29" t="s">
        <v>2035</v>
      </c>
      <c r="F1020" s="30" t="s">
        <v>4263</v>
      </c>
      <c r="G1020" s="30" t="s">
        <v>5484</v>
      </c>
      <c r="H1020" s="29" t="s">
        <v>5469</v>
      </c>
      <c r="I1020" s="29" t="s">
        <v>5470</v>
      </c>
      <c r="J1020" s="30">
        <v>24</v>
      </c>
    </row>
    <row r="1021" spans="2:10" x14ac:dyDescent="0.25">
      <c r="B1021" s="32">
        <v>1016</v>
      </c>
      <c r="C1021" s="28" t="s">
        <v>2036</v>
      </c>
      <c r="D1021" s="29" t="s">
        <v>2037</v>
      </c>
      <c r="E1021" s="29" t="s">
        <v>2037</v>
      </c>
      <c r="F1021" s="30" t="s">
        <v>4263</v>
      </c>
      <c r="G1021" s="30" t="s">
        <v>5484</v>
      </c>
      <c r="H1021" s="29" t="s">
        <v>5422</v>
      </c>
      <c r="I1021" s="29" t="s">
        <v>5423</v>
      </c>
      <c r="J1021" s="30">
        <v>108</v>
      </c>
    </row>
    <row r="1022" spans="2:10" x14ac:dyDescent="0.25">
      <c r="B1022" s="32">
        <v>1017</v>
      </c>
      <c r="C1022" s="28" t="s">
        <v>2038</v>
      </c>
      <c r="D1022" s="29" t="s">
        <v>2039</v>
      </c>
      <c r="E1022" s="29" t="s">
        <v>2039</v>
      </c>
      <c r="F1022" s="30" t="s">
        <v>4271</v>
      </c>
      <c r="G1022" s="30" t="s">
        <v>5489</v>
      </c>
      <c r="H1022" s="29" t="s">
        <v>5469</v>
      </c>
      <c r="I1022" s="29" t="s">
        <v>5470</v>
      </c>
      <c r="J1022" s="30">
        <v>0</v>
      </c>
    </row>
    <row r="1023" spans="2:10" x14ac:dyDescent="0.25">
      <c r="B1023" s="32">
        <v>1018</v>
      </c>
      <c r="C1023" s="28" t="s">
        <v>2040</v>
      </c>
      <c r="D1023" s="29" t="s">
        <v>2041</v>
      </c>
      <c r="E1023" s="29" t="s">
        <v>2041</v>
      </c>
      <c r="F1023" s="30" t="s">
        <v>4271</v>
      </c>
      <c r="G1023" s="30" t="s">
        <v>5489</v>
      </c>
      <c r="H1023" s="29" t="s">
        <v>5469</v>
      </c>
      <c r="I1023" s="29" t="s">
        <v>5470</v>
      </c>
      <c r="J1023" s="30">
        <v>0</v>
      </c>
    </row>
    <row r="1024" spans="2:10" x14ac:dyDescent="0.25">
      <c r="B1024" s="32">
        <v>1019</v>
      </c>
      <c r="C1024" s="28" t="s">
        <v>2042</v>
      </c>
      <c r="D1024" s="29" t="s">
        <v>2043</v>
      </c>
      <c r="E1024" s="29" t="s">
        <v>2043</v>
      </c>
      <c r="F1024" s="30" t="s">
        <v>4271</v>
      </c>
      <c r="G1024" s="30" t="s">
        <v>5489</v>
      </c>
      <c r="H1024" s="29" t="s">
        <v>5469</v>
      </c>
      <c r="I1024" s="29" t="s">
        <v>5470</v>
      </c>
      <c r="J1024" s="30">
        <v>0</v>
      </c>
    </row>
    <row r="1025" spans="2:10" x14ac:dyDescent="0.25">
      <c r="B1025" s="32">
        <v>1020</v>
      </c>
      <c r="C1025" s="28" t="s">
        <v>2044</v>
      </c>
      <c r="D1025" s="29" t="s">
        <v>2045</v>
      </c>
      <c r="E1025" s="29" t="s">
        <v>5467</v>
      </c>
      <c r="F1025" s="30" t="s">
        <v>4269</v>
      </c>
      <c r="G1025" s="30" t="s">
        <v>5482</v>
      </c>
      <c r="H1025" s="29" t="s">
        <v>5465</v>
      </c>
      <c r="I1025" s="29" t="s">
        <v>5466</v>
      </c>
      <c r="J1025" s="30">
        <v>36</v>
      </c>
    </row>
    <row r="1026" spans="2:10" x14ac:dyDescent="0.25">
      <c r="B1026" s="32">
        <v>1021</v>
      </c>
      <c r="C1026" s="28" t="s">
        <v>2046</v>
      </c>
      <c r="D1026" s="29" t="s">
        <v>2047</v>
      </c>
      <c r="E1026" s="29" t="s">
        <v>2047</v>
      </c>
      <c r="F1026" s="30" t="s">
        <v>4334</v>
      </c>
      <c r="G1026" s="30" t="s">
        <v>5499</v>
      </c>
      <c r="H1026" s="29" t="s">
        <v>5422</v>
      </c>
      <c r="I1026" s="29" t="s">
        <v>5423</v>
      </c>
      <c r="J1026" s="30">
        <v>0</v>
      </c>
    </row>
    <row r="1027" spans="2:10" x14ac:dyDescent="0.25">
      <c r="B1027" s="32">
        <v>1022</v>
      </c>
      <c r="C1027" s="28" t="s">
        <v>2048</v>
      </c>
      <c r="D1027" s="29" t="s">
        <v>2049</v>
      </c>
      <c r="E1027" s="29" t="s">
        <v>5468</v>
      </c>
      <c r="F1027" s="30" t="s">
        <v>4269</v>
      </c>
      <c r="G1027" s="30" t="s">
        <v>5482</v>
      </c>
      <c r="H1027" s="29" t="s">
        <v>5465</v>
      </c>
      <c r="I1027" s="29" t="s">
        <v>5466</v>
      </c>
      <c r="J1027" s="30">
        <v>64</v>
      </c>
    </row>
    <row r="1028" spans="2:10" x14ac:dyDescent="0.25">
      <c r="B1028" s="32">
        <v>1023</v>
      </c>
      <c r="C1028" s="28" t="s">
        <v>2050</v>
      </c>
      <c r="D1028" s="29" t="s">
        <v>2051</v>
      </c>
      <c r="E1028" s="29" t="s">
        <v>2051</v>
      </c>
      <c r="F1028" s="30" t="s">
        <v>4263</v>
      </c>
      <c r="G1028" s="30" t="s">
        <v>5484</v>
      </c>
      <c r="H1028" s="29" t="s">
        <v>5422</v>
      </c>
      <c r="I1028" s="29" t="s">
        <v>5423</v>
      </c>
      <c r="J1028" s="30">
        <v>30</v>
      </c>
    </row>
    <row r="1029" spans="2:10" x14ac:dyDescent="0.25">
      <c r="B1029" s="32">
        <v>1024</v>
      </c>
      <c r="C1029" s="28" t="s">
        <v>2052</v>
      </c>
      <c r="D1029" s="29" t="s">
        <v>2053</v>
      </c>
      <c r="E1029" s="29" t="s">
        <v>2053</v>
      </c>
      <c r="F1029" s="30" t="s">
        <v>4263</v>
      </c>
      <c r="G1029" s="30" t="s">
        <v>5484</v>
      </c>
      <c r="H1029" s="29" t="s">
        <v>5469</v>
      </c>
      <c r="I1029" s="29" t="s">
        <v>5470</v>
      </c>
      <c r="J1029" s="30">
        <v>12000</v>
      </c>
    </row>
    <row r="1030" spans="2:10" x14ac:dyDescent="0.25">
      <c r="B1030" s="32">
        <v>1025</v>
      </c>
      <c r="C1030" s="28" t="s">
        <v>2054</v>
      </c>
      <c r="D1030" s="29" t="s">
        <v>2055</v>
      </c>
      <c r="E1030" s="29" t="s">
        <v>2055</v>
      </c>
      <c r="F1030" s="30" t="s">
        <v>5424</v>
      </c>
      <c r="G1030" s="30" t="s">
        <v>5493</v>
      </c>
      <c r="H1030" s="29" t="s">
        <v>5422</v>
      </c>
      <c r="I1030" s="29" t="s">
        <v>5423</v>
      </c>
      <c r="J1030" s="30">
        <v>152</v>
      </c>
    </row>
    <row r="1031" spans="2:10" x14ac:dyDescent="0.25">
      <c r="B1031" s="32">
        <v>1026</v>
      </c>
      <c r="C1031" s="28" t="s">
        <v>2056</v>
      </c>
      <c r="D1031" s="29" t="s">
        <v>2057</v>
      </c>
      <c r="E1031" s="29" t="s">
        <v>2057</v>
      </c>
      <c r="F1031" s="30" t="s">
        <v>5424</v>
      </c>
      <c r="G1031" s="30" t="s">
        <v>5493</v>
      </c>
      <c r="H1031" s="29" t="s">
        <v>5422</v>
      </c>
      <c r="I1031" s="29" t="s">
        <v>5423</v>
      </c>
      <c r="J1031" s="30">
        <v>60</v>
      </c>
    </row>
    <row r="1032" spans="2:10" x14ac:dyDescent="0.25">
      <c r="B1032" s="32">
        <v>1027</v>
      </c>
      <c r="C1032" s="28" t="s">
        <v>2058</v>
      </c>
      <c r="D1032" s="29" t="s">
        <v>2059</v>
      </c>
      <c r="E1032" s="29" t="s">
        <v>2059</v>
      </c>
      <c r="F1032" s="30" t="s">
        <v>5424</v>
      </c>
      <c r="G1032" s="30" t="s">
        <v>5493</v>
      </c>
      <c r="H1032" s="29" t="s">
        <v>5422</v>
      </c>
      <c r="I1032" s="29" t="s">
        <v>5423</v>
      </c>
      <c r="J1032" s="30">
        <v>36</v>
      </c>
    </row>
    <row r="1033" spans="2:10" x14ac:dyDescent="0.25">
      <c r="B1033" s="32">
        <v>1028</v>
      </c>
      <c r="C1033" s="28" t="s">
        <v>2060</v>
      </c>
      <c r="D1033" s="29" t="s">
        <v>2061</v>
      </c>
      <c r="E1033" s="29" t="s">
        <v>2061</v>
      </c>
      <c r="F1033" s="30" t="s">
        <v>4271</v>
      </c>
      <c r="G1033" s="30" t="s">
        <v>5489</v>
      </c>
      <c r="H1033" s="29" t="s">
        <v>5422</v>
      </c>
      <c r="I1033" s="29" t="s">
        <v>5423</v>
      </c>
      <c r="J1033" s="30">
        <v>200</v>
      </c>
    </row>
    <row r="1034" spans="2:10" x14ac:dyDescent="0.25">
      <c r="B1034" s="32">
        <v>1029</v>
      </c>
      <c r="C1034" s="28" t="s">
        <v>2062</v>
      </c>
      <c r="D1034" s="29" t="s">
        <v>2063</v>
      </c>
      <c r="E1034" s="29" t="s">
        <v>2063</v>
      </c>
      <c r="F1034" s="30" t="s">
        <v>4271</v>
      </c>
      <c r="G1034" s="30" t="s">
        <v>5489</v>
      </c>
      <c r="H1034" s="29" t="s">
        <v>5422</v>
      </c>
      <c r="I1034" s="29" t="s">
        <v>5423</v>
      </c>
      <c r="J1034" s="30">
        <v>184</v>
      </c>
    </row>
    <row r="1035" spans="2:10" x14ac:dyDescent="0.25">
      <c r="B1035" s="32">
        <v>1030</v>
      </c>
      <c r="C1035" s="28" t="s">
        <v>2064</v>
      </c>
      <c r="D1035" s="29" t="s">
        <v>2065</v>
      </c>
      <c r="E1035" s="29" t="s">
        <v>5440</v>
      </c>
      <c r="F1035" s="30" t="s">
        <v>5424</v>
      </c>
      <c r="G1035" s="30" t="s">
        <v>5493</v>
      </c>
      <c r="H1035" s="29" t="s">
        <v>5422</v>
      </c>
      <c r="I1035" s="29" t="s">
        <v>5423</v>
      </c>
      <c r="J1035" s="30">
        <v>24</v>
      </c>
    </row>
    <row r="1036" spans="2:10" x14ac:dyDescent="0.25">
      <c r="B1036" s="32">
        <v>1031</v>
      </c>
      <c r="C1036" s="28" t="s">
        <v>2066</v>
      </c>
      <c r="D1036" s="29" t="s">
        <v>2067</v>
      </c>
      <c r="E1036" s="29" t="s">
        <v>5441</v>
      </c>
      <c r="F1036" s="30" t="s">
        <v>5424</v>
      </c>
      <c r="G1036" s="30" t="s">
        <v>5493</v>
      </c>
      <c r="H1036" s="29" t="s">
        <v>5422</v>
      </c>
      <c r="I1036" s="29" t="s">
        <v>5423</v>
      </c>
      <c r="J1036" s="30">
        <v>24</v>
      </c>
    </row>
    <row r="1037" spans="2:10" x14ac:dyDescent="0.25">
      <c r="B1037" s="32">
        <v>1032</v>
      </c>
      <c r="C1037" s="28" t="s">
        <v>2068</v>
      </c>
      <c r="D1037" s="29" t="s">
        <v>2069</v>
      </c>
      <c r="E1037" s="29" t="s">
        <v>2069</v>
      </c>
      <c r="F1037" s="30" t="s">
        <v>5442</v>
      </c>
      <c r="G1037" s="30" t="s">
        <v>5485</v>
      </c>
      <c r="H1037" s="29" t="s">
        <v>5422</v>
      </c>
      <c r="I1037" s="29" t="s">
        <v>5423</v>
      </c>
      <c r="J1037" s="30">
        <v>36</v>
      </c>
    </row>
    <row r="1038" spans="2:10" x14ac:dyDescent="0.25">
      <c r="B1038" s="32">
        <v>1033</v>
      </c>
      <c r="C1038" s="29" t="s">
        <v>2070</v>
      </c>
      <c r="D1038" s="29" t="s">
        <v>2071</v>
      </c>
      <c r="E1038" s="29" t="s">
        <v>5150</v>
      </c>
      <c r="F1038" s="30" t="s">
        <v>4263</v>
      </c>
      <c r="G1038" s="30" t="s">
        <v>5484</v>
      </c>
      <c r="H1038" s="29" t="s">
        <v>5138</v>
      </c>
      <c r="I1038" s="29" t="s">
        <v>5139</v>
      </c>
      <c r="J1038" s="30">
        <v>0</v>
      </c>
    </row>
    <row r="1039" spans="2:10" x14ac:dyDescent="0.25">
      <c r="B1039" s="32">
        <v>1034</v>
      </c>
      <c r="C1039" s="29" t="s">
        <v>2072</v>
      </c>
      <c r="D1039" s="29" t="s">
        <v>2073</v>
      </c>
      <c r="E1039" s="29" t="s">
        <v>2073</v>
      </c>
      <c r="F1039" s="30" t="s">
        <v>4263</v>
      </c>
      <c r="G1039" s="30" t="s">
        <v>5484</v>
      </c>
      <c r="H1039" s="29" t="s">
        <v>5306</v>
      </c>
      <c r="I1039" s="29" t="s">
        <v>5307</v>
      </c>
      <c r="J1039" s="30">
        <v>147</v>
      </c>
    </row>
    <row r="1040" spans="2:10" x14ac:dyDescent="0.25">
      <c r="B1040" s="32">
        <v>1035</v>
      </c>
      <c r="C1040" s="29" t="s">
        <v>2074</v>
      </c>
      <c r="D1040" s="29" t="s">
        <v>2075</v>
      </c>
      <c r="E1040" s="29" t="s">
        <v>2075</v>
      </c>
      <c r="F1040" s="30" t="s">
        <v>4263</v>
      </c>
      <c r="G1040" s="30" t="s">
        <v>5484</v>
      </c>
      <c r="H1040" s="29" t="s">
        <v>5164</v>
      </c>
      <c r="I1040" s="29" t="s">
        <v>5165</v>
      </c>
      <c r="J1040" s="30">
        <v>78</v>
      </c>
    </row>
    <row r="1041" spans="2:10" x14ac:dyDescent="0.25">
      <c r="B1041" s="32">
        <v>1036</v>
      </c>
      <c r="C1041" s="29" t="s">
        <v>2076</v>
      </c>
      <c r="D1041" s="29" t="s">
        <v>2077</v>
      </c>
      <c r="E1041" s="29" t="s">
        <v>2077</v>
      </c>
      <c r="F1041" s="30" t="s">
        <v>4263</v>
      </c>
      <c r="G1041" s="30" t="s">
        <v>5484</v>
      </c>
      <c r="H1041" s="29" t="s">
        <v>5164</v>
      </c>
      <c r="I1041" s="29" t="s">
        <v>5165</v>
      </c>
      <c r="J1041" s="30">
        <v>30</v>
      </c>
    </row>
    <row r="1042" spans="2:10" x14ac:dyDescent="0.25">
      <c r="B1042" s="32">
        <v>1037</v>
      </c>
      <c r="C1042" s="29" t="s">
        <v>2078</v>
      </c>
      <c r="D1042" s="29" t="s">
        <v>2079</v>
      </c>
      <c r="E1042" s="29" t="s">
        <v>2079</v>
      </c>
      <c r="F1042" s="30" t="s">
        <v>4263</v>
      </c>
      <c r="G1042" s="30" t="s">
        <v>5484</v>
      </c>
      <c r="H1042" s="29" t="s">
        <v>5164</v>
      </c>
      <c r="I1042" s="29" t="s">
        <v>5165</v>
      </c>
      <c r="J1042" s="30">
        <v>48</v>
      </c>
    </row>
    <row r="1043" spans="2:10" x14ac:dyDescent="0.25">
      <c r="B1043" s="32">
        <v>1038</v>
      </c>
      <c r="C1043" s="29" t="s">
        <v>2080</v>
      </c>
      <c r="D1043" s="29" t="s">
        <v>2081</v>
      </c>
      <c r="E1043" s="29" t="s">
        <v>2081</v>
      </c>
      <c r="F1043" s="30" t="s">
        <v>4263</v>
      </c>
      <c r="G1043" s="30" t="s">
        <v>5484</v>
      </c>
      <c r="H1043" s="29" t="s">
        <v>5164</v>
      </c>
      <c r="I1043" s="29" t="s">
        <v>5165</v>
      </c>
      <c r="J1043" s="30">
        <v>33</v>
      </c>
    </row>
    <row r="1044" spans="2:10" x14ac:dyDescent="0.25">
      <c r="B1044" s="32">
        <v>1039</v>
      </c>
      <c r="C1044" s="29" t="s">
        <v>2082</v>
      </c>
      <c r="D1044" s="29" t="s">
        <v>2083</v>
      </c>
      <c r="E1044" s="29" t="s">
        <v>5296</v>
      </c>
      <c r="F1044" s="30" t="s">
        <v>4263</v>
      </c>
      <c r="G1044" s="30" t="s">
        <v>5484</v>
      </c>
      <c r="H1044" s="29" t="s">
        <v>5164</v>
      </c>
      <c r="I1044" s="29" t="s">
        <v>5165</v>
      </c>
      <c r="J1044" s="30">
        <v>0</v>
      </c>
    </row>
    <row r="1045" spans="2:10" x14ac:dyDescent="0.25">
      <c r="B1045" s="32">
        <v>1040</v>
      </c>
      <c r="C1045" s="29" t="s">
        <v>2084</v>
      </c>
      <c r="D1045" s="29" t="s">
        <v>2085</v>
      </c>
      <c r="E1045" s="29" t="s">
        <v>2085</v>
      </c>
      <c r="F1045" s="30" t="s">
        <v>4263</v>
      </c>
      <c r="G1045" s="30" t="s">
        <v>5484</v>
      </c>
      <c r="H1045" s="29" t="s">
        <v>5164</v>
      </c>
      <c r="I1045" s="29" t="s">
        <v>5165</v>
      </c>
      <c r="J1045" s="30">
        <v>27</v>
      </c>
    </row>
    <row r="1046" spans="2:10" x14ac:dyDescent="0.25">
      <c r="B1046" s="32">
        <v>1041</v>
      </c>
      <c r="C1046" s="29" t="s">
        <v>2086</v>
      </c>
      <c r="D1046" s="29" t="s">
        <v>2087</v>
      </c>
      <c r="E1046" s="29" t="s">
        <v>2087</v>
      </c>
      <c r="F1046" s="30" t="s">
        <v>4263</v>
      </c>
      <c r="G1046" s="30" t="s">
        <v>5484</v>
      </c>
      <c r="H1046" s="29" t="s">
        <v>5138</v>
      </c>
      <c r="I1046" s="29" t="s">
        <v>5139</v>
      </c>
      <c r="J1046" s="30">
        <v>918</v>
      </c>
    </row>
    <row r="1047" spans="2:10" x14ac:dyDescent="0.25">
      <c r="B1047" s="32">
        <v>1042</v>
      </c>
      <c r="C1047" s="29" t="s">
        <v>2088</v>
      </c>
      <c r="D1047" s="29" t="s">
        <v>2089</v>
      </c>
      <c r="E1047" s="29" t="s">
        <v>5147</v>
      </c>
      <c r="F1047" s="30" t="s">
        <v>4263</v>
      </c>
      <c r="G1047" s="30" t="s">
        <v>5484</v>
      </c>
      <c r="H1047" s="29" t="s">
        <v>5138</v>
      </c>
      <c r="I1047" s="29" t="s">
        <v>5139</v>
      </c>
      <c r="J1047" s="30">
        <v>957</v>
      </c>
    </row>
    <row r="1048" spans="2:10" x14ac:dyDescent="0.25">
      <c r="B1048" s="32">
        <v>1043</v>
      </c>
      <c r="C1048" s="29" t="s">
        <v>2090</v>
      </c>
      <c r="D1048" s="29" t="s">
        <v>2091</v>
      </c>
      <c r="E1048" s="29" t="s">
        <v>2091</v>
      </c>
      <c r="F1048" s="30" t="s">
        <v>4263</v>
      </c>
      <c r="G1048" s="30" t="s">
        <v>5484</v>
      </c>
      <c r="H1048" s="29" t="s">
        <v>5164</v>
      </c>
      <c r="I1048" s="29" t="s">
        <v>5165</v>
      </c>
      <c r="J1048" s="30">
        <v>42</v>
      </c>
    </row>
    <row r="1049" spans="2:10" x14ac:dyDescent="0.25">
      <c r="B1049" s="32">
        <v>1044</v>
      </c>
      <c r="C1049" s="29" t="s">
        <v>2092</v>
      </c>
      <c r="D1049" s="29" t="s">
        <v>2093</v>
      </c>
      <c r="E1049" s="29" t="s">
        <v>2093</v>
      </c>
      <c r="F1049" s="30" t="s">
        <v>4263</v>
      </c>
      <c r="G1049" s="30" t="s">
        <v>5484</v>
      </c>
      <c r="H1049" s="29" t="s">
        <v>5164</v>
      </c>
      <c r="I1049" s="29" t="s">
        <v>5165</v>
      </c>
      <c r="J1049" s="30">
        <v>195</v>
      </c>
    </row>
    <row r="1050" spans="2:10" x14ac:dyDescent="0.25">
      <c r="B1050" s="32">
        <v>1045</v>
      </c>
      <c r="C1050" s="29" t="s">
        <v>2094</v>
      </c>
      <c r="D1050" s="29" t="s">
        <v>2095</v>
      </c>
      <c r="E1050" s="29" t="s">
        <v>5370</v>
      </c>
      <c r="F1050" s="30" t="s">
        <v>4263</v>
      </c>
      <c r="G1050" s="30" t="s">
        <v>5484</v>
      </c>
      <c r="H1050" s="29" t="s">
        <v>5306</v>
      </c>
      <c r="I1050" s="29" t="s">
        <v>5307</v>
      </c>
      <c r="J1050" s="30">
        <v>12</v>
      </c>
    </row>
    <row r="1051" spans="2:10" x14ac:dyDescent="0.25">
      <c r="B1051" s="32">
        <v>1046</v>
      </c>
      <c r="C1051" s="29" t="s">
        <v>2096</v>
      </c>
      <c r="D1051" s="29" t="s">
        <v>2097</v>
      </c>
      <c r="E1051" s="29" t="s">
        <v>5166</v>
      </c>
      <c r="F1051" s="30" t="s">
        <v>4263</v>
      </c>
      <c r="G1051" s="30" t="s">
        <v>5484</v>
      </c>
      <c r="H1051" s="29" t="s">
        <v>5164</v>
      </c>
      <c r="I1051" s="29" t="s">
        <v>5165</v>
      </c>
      <c r="J1051" s="30">
        <v>28</v>
      </c>
    </row>
    <row r="1052" spans="2:10" x14ac:dyDescent="0.25">
      <c r="B1052" s="32">
        <v>1047</v>
      </c>
      <c r="C1052" s="29" t="s">
        <v>2098</v>
      </c>
      <c r="D1052" s="29" t="s">
        <v>2099</v>
      </c>
      <c r="E1052" s="29" t="s">
        <v>5182</v>
      </c>
      <c r="F1052" s="30" t="s">
        <v>4263</v>
      </c>
      <c r="G1052" s="30" t="s">
        <v>5484</v>
      </c>
      <c r="H1052" s="29" t="s">
        <v>5164</v>
      </c>
      <c r="I1052" s="29" t="s">
        <v>5165</v>
      </c>
      <c r="J1052" s="30">
        <v>468</v>
      </c>
    </row>
    <row r="1053" spans="2:10" x14ac:dyDescent="0.25">
      <c r="B1053" s="32">
        <v>1048</v>
      </c>
      <c r="C1053" s="29" t="s">
        <v>2100</v>
      </c>
      <c r="D1053" s="29" t="s">
        <v>2101</v>
      </c>
      <c r="E1053" s="29" t="s">
        <v>2101</v>
      </c>
      <c r="F1053" s="30" t="s">
        <v>4263</v>
      </c>
      <c r="G1053" s="30" t="s">
        <v>5484</v>
      </c>
      <c r="H1053" s="29" t="s">
        <v>5306</v>
      </c>
      <c r="I1053" s="29" t="s">
        <v>5307</v>
      </c>
      <c r="J1053" s="30">
        <v>168</v>
      </c>
    </row>
    <row r="1054" spans="2:10" x14ac:dyDescent="0.25">
      <c r="B1054" s="32">
        <v>1049</v>
      </c>
      <c r="C1054" s="29" t="s">
        <v>2102</v>
      </c>
      <c r="D1054" s="29" t="s">
        <v>2103</v>
      </c>
      <c r="E1054" s="29" t="s">
        <v>2103</v>
      </c>
      <c r="F1054" s="30" t="s">
        <v>4263</v>
      </c>
      <c r="G1054" s="30" t="s">
        <v>5484</v>
      </c>
      <c r="H1054" s="29" t="s">
        <v>5164</v>
      </c>
      <c r="I1054" s="29" t="s">
        <v>5165</v>
      </c>
      <c r="J1054" s="30">
        <v>16</v>
      </c>
    </row>
    <row r="1055" spans="2:10" x14ac:dyDescent="0.25">
      <c r="B1055" s="32">
        <v>1050</v>
      </c>
      <c r="C1055" s="29" t="s">
        <v>2104</v>
      </c>
      <c r="D1055" s="29" t="s">
        <v>2105</v>
      </c>
      <c r="E1055" s="29" t="s">
        <v>5169</v>
      </c>
      <c r="F1055" s="30" t="s">
        <v>4263</v>
      </c>
      <c r="G1055" s="30" t="s">
        <v>5484</v>
      </c>
      <c r="H1055" s="29" t="s">
        <v>5164</v>
      </c>
      <c r="I1055" s="29" t="s">
        <v>5165</v>
      </c>
      <c r="J1055" s="30">
        <v>24</v>
      </c>
    </row>
    <row r="1056" spans="2:10" x14ac:dyDescent="0.25">
      <c r="B1056" s="32">
        <v>1051</v>
      </c>
      <c r="C1056" s="29" t="s">
        <v>2106</v>
      </c>
      <c r="D1056" s="29" t="s">
        <v>2107</v>
      </c>
      <c r="E1056" s="29" t="s">
        <v>2107</v>
      </c>
      <c r="F1056" s="30" t="s">
        <v>4263</v>
      </c>
      <c r="G1056" s="30" t="s">
        <v>5484</v>
      </c>
      <c r="H1056" s="29" t="s">
        <v>5164</v>
      </c>
      <c r="I1056" s="29" t="s">
        <v>5165</v>
      </c>
      <c r="J1056" s="30">
        <v>111</v>
      </c>
    </row>
    <row r="1057" spans="2:10" x14ac:dyDescent="0.25">
      <c r="B1057" s="32">
        <v>1052</v>
      </c>
      <c r="C1057" s="29" t="s">
        <v>2108</v>
      </c>
      <c r="D1057" s="29" t="s">
        <v>2109</v>
      </c>
      <c r="E1057" s="29" t="s">
        <v>2109</v>
      </c>
      <c r="F1057" s="30" t="s">
        <v>4263</v>
      </c>
      <c r="G1057" s="30" t="s">
        <v>5484</v>
      </c>
      <c r="H1057" s="29" t="s">
        <v>5164</v>
      </c>
      <c r="I1057" s="29" t="s">
        <v>5165</v>
      </c>
      <c r="J1057" s="30">
        <v>44</v>
      </c>
    </row>
    <row r="1058" spans="2:10" x14ac:dyDescent="0.25">
      <c r="B1058" s="32">
        <v>1053</v>
      </c>
      <c r="C1058" s="29" t="s">
        <v>2110</v>
      </c>
      <c r="D1058" s="29" t="s">
        <v>2111</v>
      </c>
      <c r="E1058" s="29" t="s">
        <v>2111</v>
      </c>
      <c r="F1058" s="30" t="s">
        <v>4263</v>
      </c>
      <c r="G1058" s="30" t="s">
        <v>5484</v>
      </c>
      <c r="H1058" s="29" t="s">
        <v>5164</v>
      </c>
      <c r="I1058" s="29" t="s">
        <v>5165</v>
      </c>
      <c r="J1058" s="30">
        <v>16</v>
      </c>
    </row>
    <row r="1059" spans="2:10" x14ac:dyDescent="0.25">
      <c r="B1059" s="32">
        <v>1054</v>
      </c>
      <c r="C1059" s="29" t="s">
        <v>2112</v>
      </c>
      <c r="D1059" s="29" t="s">
        <v>2113</v>
      </c>
      <c r="E1059" s="29" t="s">
        <v>2113</v>
      </c>
      <c r="F1059" s="30" t="s">
        <v>4263</v>
      </c>
      <c r="G1059" s="30" t="s">
        <v>5484</v>
      </c>
      <c r="H1059" s="29" t="s">
        <v>5164</v>
      </c>
      <c r="I1059" s="29" t="s">
        <v>5165</v>
      </c>
      <c r="J1059" s="30">
        <v>0</v>
      </c>
    </row>
    <row r="1060" spans="2:10" x14ac:dyDescent="0.25">
      <c r="B1060" s="32">
        <v>1055</v>
      </c>
      <c r="C1060" s="29" t="s">
        <v>2114</v>
      </c>
      <c r="D1060" s="29" t="s">
        <v>2115</v>
      </c>
      <c r="E1060" s="29" t="s">
        <v>5309</v>
      </c>
      <c r="F1060" s="30" t="s">
        <v>4263</v>
      </c>
      <c r="G1060" s="30" t="s">
        <v>5484</v>
      </c>
      <c r="H1060" s="29" t="s">
        <v>5306</v>
      </c>
      <c r="I1060" s="29" t="s">
        <v>5307</v>
      </c>
      <c r="J1060" s="30">
        <v>597</v>
      </c>
    </row>
    <row r="1061" spans="2:10" x14ac:dyDescent="0.25">
      <c r="B1061" s="32">
        <v>1056</v>
      </c>
      <c r="C1061" s="29" t="s">
        <v>2116</v>
      </c>
      <c r="D1061" s="29" t="s">
        <v>2117</v>
      </c>
      <c r="E1061" s="29" t="s">
        <v>2117</v>
      </c>
      <c r="F1061" s="30" t="s">
        <v>4263</v>
      </c>
      <c r="G1061" s="30" t="s">
        <v>5484</v>
      </c>
      <c r="H1061" s="29" t="s">
        <v>5306</v>
      </c>
      <c r="I1061" s="29" t="s">
        <v>5307</v>
      </c>
      <c r="J1061" s="30">
        <v>12</v>
      </c>
    </row>
    <row r="1062" spans="2:10" x14ac:dyDescent="0.25">
      <c r="B1062" s="32">
        <v>1057</v>
      </c>
      <c r="C1062" s="29" t="s">
        <v>2118</v>
      </c>
      <c r="D1062" s="29" t="s">
        <v>2119</v>
      </c>
      <c r="E1062" s="29" t="s">
        <v>5310</v>
      </c>
      <c r="F1062" s="30" t="s">
        <v>4263</v>
      </c>
      <c r="G1062" s="30" t="s">
        <v>5484</v>
      </c>
      <c r="H1062" s="29" t="s">
        <v>5306</v>
      </c>
      <c r="I1062" s="29" t="s">
        <v>5307</v>
      </c>
      <c r="J1062" s="30">
        <v>30</v>
      </c>
    </row>
    <row r="1063" spans="2:10" x14ac:dyDescent="0.25">
      <c r="B1063" s="32">
        <v>1058</v>
      </c>
      <c r="C1063" s="29" t="s">
        <v>2120</v>
      </c>
      <c r="D1063" s="29" t="s">
        <v>2121</v>
      </c>
      <c r="E1063" s="29" t="s">
        <v>5250</v>
      </c>
      <c r="F1063" s="30" t="s">
        <v>4263</v>
      </c>
      <c r="G1063" s="30" t="s">
        <v>5484</v>
      </c>
      <c r="H1063" s="29" t="s">
        <v>5164</v>
      </c>
      <c r="I1063" s="29" t="s">
        <v>5165</v>
      </c>
      <c r="J1063" s="30">
        <v>162</v>
      </c>
    </row>
    <row r="1064" spans="2:10" x14ac:dyDescent="0.25">
      <c r="B1064" s="32">
        <v>1059</v>
      </c>
      <c r="C1064" s="29" t="s">
        <v>2122</v>
      </c>
      <c r="D1064" s="29" t="s">
        <v>2123</v>
      </c>
      <c r="E1064" s="29" t="s">
        <v>2123</v>
      </c>
      <c r="F1064" s="30" t="s">
        <v>4263</v>
      </c>
      <c r="G1064" s="30" t="s">
        <v>5484</v>
      </c>
      <c r="H1064" s="29" t="s">
        <v>5164</v>
      </c>
      <c r="I1064" s="29" t="s">
        <v>5165</v>
      </c>
      <c r="J1064" s="30">
        <v>162</v>
      </c>
    </row>
    <row r="1065" spans="2:10" x14ac:dyDescent="0.25">
      <c r="B1065" s="32">
        <v>1060</v>
      </c>
      <c r="C1065" s="29" t="s">
        <v>2124</v>
      </c>
      <c r="D1065" s="29" t="s">
        <v>2125</v>
      </c>
      <c r="E1065" s="29" t="s">
        <v>2125</v>
      </c>
      <c r="F1065" s="30" t="s">
        <v>4263</v>
      </c>
      <c r="G1065" s="30" t="s">
        <v>5484</v>
      </c>
      <c r="H1065" s="29" t="s">
        <v>5164</v>
      </c>
      <c r="I1065" s="29" t="s">
        <v>5165</v>
      </c>
      <c r="J1065" s="30">
        <v>28</v>
      </c>
    </row>
    <row r="1066" spans="2:10" x14ac:dyDescent="0.25">
      <c r="B1066" s="32">
        <v>1061</v>
      </c>
      <c r="C1066" s="29" t="s">
        <v>2126</v>
      </c>
      <c r="D1066" s="29" t="s">
        <v>2127</v>
      </c>
      <c r="E1066" s="29" t="s">
        <v>2127</v>
      </c>
      <c r="F1066" s="30" t="s">
        <v>4263</v>
      </c>
      <c r="G1066" s="30" t="s">
        <v>5484</v>
      </c>
      <c r="H1066" s="29" t="s">
        <v>5164</v>
      </c>
      <c r="I1066" s="29" t="s">
        <v>5165</v>
      </c>
      <c r="J1066" s="30">
        <v>429</v>
      </c>
    </row>
    <row r="1067" spans="2:10" x14ac:dyDescent="0.25">
      <c r="B1067" s="32">
        <v>1062</v>
      </c>
      <c r="C1067" s="29" t="s">
        <v>2128</v>
      </c>
      <c r="D1067" s="29" t="s">
        <v>2129</v>
      </c>
      <c r="E1067" s="29" t="s">
        <v>2129</v>
      </c>
      <c r="F1067" s="30" t="s">
        <v>4263</v>
      </c>
      <c r="G1067" s="30" t="s">
        <v>5484</v>
      </c>
      <c r="H1067" s="29" t="s">
        <v>5164</v>
      </c>
      <c r="I1067" s="29" t="s">
        <v>5165</v>
      </c>
      <c r="J1067" s="30">
        <v>42</v>
      </c>
    </row>
    <row r="1068" spans="2:10" x14ac:dyDescent="0.25">
      <c r="B1068" s="32">
        <v>1063</v>
      </c>
      <c r="C1068" s="29" t="s">
        <v>2130</v>
      </c>
      <c r="D1068" s="29" t="s">
        <v>2131</v>
      </c>
      <c r="E1068" s="29" t="s">
        <v>2131</v>
      </c>
      <c r="F1068" s="30" t="s">
        <v>4263</v>
      </c>
      <c r="G1068" s="30" t="s">
        <v>5484</v>
      </c>
      <c r="H1068" s="29" t="s">
        <v>5306</v>
      </c>
      <c r="I1068" s="29" t="s">
        <v>5307</v>
      </c>
      <c r="J1068" s="30">
        <v>129</v>
      </c>
    </row>
    <row r="1069" spans="2:10" x14ac:dyDescent="0.25">
      <c r="B1069" s="32">
        <v>1064</v>
      </c>
      <c r="C1069" s="29" t="s">
        <v>2132</v>
      </c>
      <c r="D1069" s="29" t="s">
        <v>2133</v>
      </c>
      <c r="E1069" s="29" t="s">
        <v>5311</v>
      </c>
      <c r="F1069" s="30" t="s">
        <v>4263</v>
      </c>
      <c r="G1069" s="30" t="s">
        <v>5484</v>
      </c>
      <c r="H1069" s="29" t="s">
        <v>5306</v>
      </c>
      <c r="I1069" s="29" t="s">
        <v>5307</v>
      </c>
      <c r="J1069" s="30">
        <v>18</v>
      </c>
    </row>
    <row r="1070" spans="2:10" x14ac:dyDescent="0.25">
      <c r="B1070" s="32">
        <v>1065</v>
      </c>
      <c r="C1070" s="29" t="s">
        <v>2134</v>
      </c>
      <c r="D1070" s="29" t="s">
        <v>2135</v>
      </c>
      <c r="E1070" s="29" t="s">
        <v>2135</v>
      </c>
      <c r="F1070" s="30" t="s">
        <v>4263</v>
      </c>
      <c r="G1070" s="30" t="s">
        <v>5484</v>
      </c>
      <c r="H1070" s="29" t="s">
        <v>5306</v>
      </c>
      <c r="I1070" s="29" t="s">
        <v>5307</v>
      </c>
      <c r="J1070" s="30">
        <v>12</v>
      </c>
    </row>
    <row r="1071" spans="2:10" x14ac:dyDescent="0.25">
      <c r="B1071" s="32">
        <v>1066</v>
      </c>
      <c r="C1071" s="29" t="s">
        <v>2136</v>
      </c>
      <c r="D1071" s="29" t="s">
        <v>2137</v>
      </c>
      <c r="E1071" s="29" t="s">
        <v>2137</v>
      </c>
      <c r="F1071" s="30" t="s">
        <v>4263</v>
      </c>
      <c r="G1071" s="30" t="s">
        <v>5484</v>
      </c>
      <c r="H1071" s="29" t="s">
        <v>5306</v>
      </c>
      <c r="I1071" s="29" t="s">
        <v>5307</v>
      </c>
      <c r="J1071" s="30">
        <v>12</v>
      </c>
    </row>
    <row r="1072" spans="2:10" x14ac:dyDescent="0.25">
      <c r="B1072" s="32">
        <v>1067</v>
      </c>
      <c r="C1072" s="29" t="s">
        <v>2138</v>
      </c>
      <c r="D1072" s="29" t="s">
        <v>2139</v>
      </c>
      <c r="E1072" s="29" t="s">
        <v>2139</v>
      </c>
      <c r="F1072" s="30" t="s">
        <v>4263</v>
      </c>
      <c r="G1072" s="30" t="s">
        <v>5484</v>
      </c>
      <c r="H1072" s="29" t="s">
        <v>5164</v>
      </c>
      <c r="I1072" s="29" t="s">
        <v>5165</v>
      </c>
      <c r="J1072" s="30">
        <v>0</v>
      </c>
    </row>
    <row r="1073" spans="2:10" x14ac:dyDescent="0.25">
      <c r="B1073" s="32">
        <v>1068</v>
      </c>
      <c r="C1073" s="29" t="s">
        <v>2140</v>
      </c>
      <c r="D1073" s="29" t="s">
        <v>2141</v>
      </c>
      <c r="E1073" s="29" t="s">
        <v>5312</v>
      </c>
      <c r="F1073" s="30" t="s">
        <v>4263</v>
      </c>
      <c r="G1073" s="30" t="s">
        <v>5484</v>
      </c>
      <c r="H1073" s="29" t="s">
        <v>5306</v>
      </c>
      <c r="I1073" s="29" t="s">
        <v>5307</v>
      </c>
      <c r="J1073" s="30">
        <v>36</v>
      </c>
    </row>
    <row r="1074" spans="2:10" x14ac:dyDescent="0.25">
      <c r="B1074" s="32">
        <v>1069</v>
      </c>
      <c r="C1074" s="29" t="s">
        <v>2142</v>
      </c>
      <c r="D1074" s="29" t="s">
        <v>2143</v>
      </c>
      <c r="E1074" s="29" t="s">
        <v>2143</v>
      </c>
      <c r="F1074" s="30" t="s">
        <v>4263</v>
      </c>
      <c r="G1074" s="30" t="s">
        <v>5484</v>
      </c>
      <c r="H1074" s="29" t="s">
        <v>5164</v>
      </c>
      <c r="I1074" s="29" t="s">
        <v>5165</v>
      </c>
      <c r="J1074" s="30">
        <v>630</v>
      </c>
    </row>
    <row r="1075" spans="2:10" x14ac:dyDescent="0.25">
      <c r="B1075" s="32">
        <v>1070</v>
      </c>
      <c r="C1075" s="29" t="s">
        <v>2144</v>
      </c>
      <c r="D1075" s="29" t="s">
        <v>2145</v>
      </c>
      <c r="E1075" s="29" t="s">
        <v>2145</v>
      </c>
      <c r="F1075" s="30" t="s">
        <v>4263</v>
      </c>
      <c r="G1075" s="30" t="s">
        <v>5484</v>
      </c>
      <c r="H1075" s="29" t="s">
        <v>5164</v>
      </c>
      <c r="I1075" s="29" t="s">
        <v>5165</v>
      </c>
      <c r="J1075" s="30">
        <v>108</v>
      </c>
    </row>
    <row r="1076" spans="2:10" x14ac:dyDescent="0.25">
      <c r="B1076" s="32">
        <v>1071</v>
      </c>
      <c r="C1076" s="29" t="s">
        <v>2146</v>
      </c>
      <c r="D1076" s="29" t="s">
        <v>2147</v>
      </c>
      <c r="E1076" s="29" t="s">
        <v>2147</v>
      </c>
      <c r="F1076" s="30" t="s">
        <v>4263</v>
      </c>
      <c r="G1076" s="30" t="s">
        <v>5484</v>
      </c>
      <c r="H1076" s="29" t="s">
        <v>5164</v>
      </c>
      <c r="I1076" s="29" t="s">
        <v>5165</v>
      </c>
      <c r="J1076" s="30">
        <v>114</v>
      </c>
    </row>
    <row r="1077" spans="2:10" x14ac:dyDescent="0.25">
      <c r="B1077" s="32">
        <v>1072</v>
      </c>
      <c r="C1077" s="29" t="s">
        <v>2148</v>
      </c>
      <c r="D1077" s="29" t="s">
        <v>2149</v>
      </c>
      <c r="E1077" s="29" t="s">
        <v>2149</v>
      </c>
      <c r="F1077" s="30" t="s">
        <v>4263</v>
      </c>
      <c r="G1077" s="30" t="s">
        <v>5484</v>
      </c>
      <c r="H1077" s="29" t="s">
        <v>5138</v>
      </c>
      <c r="I1077" s="29" t="s">
        <v>5139</v>
      </c>
      <c r="J1077" s="30">
        <v>1158</v>
      </c>
    </row>
    <row r="1078" spans="2:10" x14ac:dyDescent="0.25">
      <c r="B1078" s="32">
        <v>1073</v>
      </c>
      <c r="C1078" s="29" t="s">
        <v>2150</v>
      </c>
      <c r="D1078" s="29" t="s">
        <v>2151</v>
      </c>
      <c r="E1078" s="29" t="s">
        <v>2151</v>
      </c>
      <c r="F1078" s="30" t="s">
        <v>4263</v>
      </c>
      <c r="G1078" s="30" t="s">
        <v>5484</v>
      </c>
      <c r="H1078" s="29" t="s">
        <v>5164</v>
      </c>
      <c r="I1078" s="29" t="s">
        <v>5165</v>
      </c>
      <c r="J1078" s="30">
        <v>63</v>
      </c>
    </row>
    <row r="1079" spans="2:10" x14ac:dyDescent="0.25">
      <c r="B1079" s="32">
        <v>1074</v>
      </c>
      <c r="C1079" s="29" t="s">
        <v>2152</v>
      </c>
      <c r="D1079" s="29" t="s">
        <v>2153</v>
      </c>
      <c r="E1079" s="29" t="s">
        <v>2153</v>
      </c>
      <c r="F1079" s="30" t="s">
        <v>4263</v>
      </c>
      <c r="G1079" s="30" t="s">
        <v>5484</v>
      </c>
      <c r="H1079" s="29" t="s">
        <v>5164</v>
      </c>
      <c r="I1079" s="29" t="s">
        <v>5165</v>
      </c>
      <c r="J1079" s="30">
        <v>27</v>
      </c>
    </row>
    <row r="1080" spans="2:10" x14ac:dyDescent="0.25">
      <c r="B1080" s="32">
        <v>1075</v>
      </c>
      <c r="C1080" s="29" t="s">
        <v>2154</v>
      </c>
      <c r="D1080" s="29" t="s">
        <v>2155</v>
      </c>
      <c r="E1080" s="29" t="s">
        <v>5163</v>
      </c>
      <c r="F1080" s="30" t="s">
        <v>4263</v>
      </c>
      <c r="G1080" s="30" t="s">
        <v>5484</v>
      </c>
      <c r="H1080" s="29" t="s">
        <v>5138</v>
      </c>
      <c r="I1080" s="29" t="s">
        <v>5139</v>
      </c>
      <c r="J1080" s="30">
        <v>166137</v>
      </c>
    </row>
    <row r="1081" spans="2:10" x14ac:dyDescent="0.25">
      <c r="B1081" s="32">
        <v>1076</v>
      </c>
      <c r="C1081" s="29" t="s">
        <v>2156</v>
      </c>
      <c r="D1081" s="29" t="s">
        <v>2157</v>
      </c>
      <c r="E1081" s="29" t="s">
        <v>2157</v>
      </c>
      <c r="F1081" s="30" t="s">
        <v>4263</v>
      </c>
      <c r="G1081" s="30" t="s">
        <v>5484</v>
      </c>
      <c r="H1081" s="29" t="s">
        <v>5138</v>
      </c>
      <c r="I1081" s="29" t="s">
        <v>5139</v>
      </c>
      <c r="J1081" s="30">
        <v>91903.890000000014</v>
      </c>
    </row>
    <row r="1082" spans="2:10" x14ac:dyDescent="0.25">
      <c r="B1082" s="32">
        <v>1077</v>
      </c>
      <c r="C1082" s="29" t="s">
        <v>2158</v>
      </c>
      <c r="D1082" s="29" t="s">
        <v>2159</v>
      </c>
      <c r="E1082" s="29" t="s">
        <v>5142</v>
      </c>
      <c r="F1082" s="30" t="s">
        <v>4263</v>
      </c>
      <c r="G1082" s="30" t="s">
        <v>5484</v>
      </c>
      <c r="H1082" s="29" t="s">
        <v>5138</v>
      </c>
      <c r="I1082" s="29" t="s">
        <v>5139</v>
      </c>
      <c r="J1082" s="30">
        <v>26961</v>
      </c>
    </row>
    <row r="1083" spans="2:10" x14ac:dyDescent="0.25">
      <c r="B1083" s="32">
        <v>1078</v>
      </c>
      <c r="C1083" s="29" t="s">
        <v>2160</v>
      </c>
      <c r="D1083" s="29" t="s">
        <v>2161</v>
      </c>
      <c r="E1083" s="29" t="s">
        <v>2161</v>
      </c>
      <c r="F1083" s="30" t="s">
        <v>4263</v>
      </c>
      <c r="G1083" s="30" t="s">
        <v>5484</v>
      </c>
      <c r="H1083" s="29" t="s">
        <v>5138</v>
      </c>
      <c r="I1083" s="29" t="s">
        <v>5139</v>
      </c>
      <c r="J1083" s="30">
        <v>1104</v>
      </c>
    </row>
    <row r="1084" spans="2:10" x14ac:dyDescent="0.25">
      <c r="B1084" s="32">
        <v>1079</v>
      </c>
      <c r="C1084" s="29" t="s">
        <v>2162</v>
      </c>
      <c r="D1084" s="29" t="s">
        <v>2163</v>
      </c>
      <c r="E1084" s="29" t="s">
        <v>5143</v>
      </c>
      <c r="F1084" s="30" t="s">
        <v>4263</v>
      </c>
      <c r="G1084" s="30" t="s">
        <v>5484</v>
      </c>
      <c r="H1084" s="29" t="s">
        <v>5138</v>
      </c>
      <c r="I1084" s="29" t="s">
        <v>5139</v>
      </c>
      <c r="J1084" s="30">
        <v>9168</v>
      </c>
    </row>
    <row r="1085" spans="2:10" x14ac:dyDescent="0.25">
      <c r="B1085" s="32">
        <v>1080</v>
      </c>
      <c r="C1085" s="29" t="s">
        <v>2164</v>
      </c>
      <c r="D1085" s="29" t="s">
        <v>2165</v>
      </c>
      <c r="E1085" s="29" t="s">
        <v>2165</v>
      </c>
      <c r="F1085" s="30" t="s">
        <v>4263</v>
      </c>
      <c r="G1085" s="30" t="s">
        <v>5484</v>
      </c>
      <c r="H1085" s="29" t="s">
        <v>5138</v>
      </c>
      <c r="I1085" s="29" t="s">
        <v>5139</v>
      </c>
      <c r="J1085" s="30">
        <v>381</v>
      </c>
    </row>
    <row r="1086" spans="2:10" x14ac:dyDescent="0.25">
      <c r="B1086" s="32">
        <v>1081</v>
      </c>
      <c r="C1086" s="29" t="s">
        <v>2166</v>
      </c>
      <c r="D1086" s="29" t="s">
        <v>2167</v>
      </c>
      <c r="E1086" s="29" t="s">
        <v>5144</v>
      </c>
      <c r="F1086" s="30" t="s">
        <v>4263</v>
      </c>
      <c r="G1086" s="30" t="s">
        <v>5484</v>
      </c>
      <c r="H1086" s="29" t="s">
        <v>5138</v>
      </c>
      <c r="I1086" s="29" t="s">
        <v>5139</v>
      </c>
      <c r="J1086" s="30">
        <v>4185</v>
      </c>
    </row>
    <row r="1087" spans="2:10" x14ac:dyDescent="0.25">
      <c r="B1087" s="32">
        <v>1082</v>
      </c>
      <c r="C1087" s="29" t="s">
        <v>2168</v>
      </c>
      <c r="D1087" s="29" t="s">
        <v>2169</v>
      </c>
      <c r="E1087" s="29" t="s">
        <v>5207</v>
      </c>
      <c r="F1087" s="30" t="s">
        <v>4263</v>
      </c>
      <c r="G1087" s="30" t="s">
        <v>5484</v>
      </c>
      <c r="H1087" s="29" t="s">
        <v>5164</v>
      </c>
      <c r="I1087" s="29" t="s">
        <v>5165</v>
      </c>
      <c r="J1087" s="30">
        <v>96</v>
      </c>
    </row>
    <row r="1088" spans="2:10" x14ac:dyDescent="0.25">
      <c r="B1088" s="32">
        <v>1083</v>
      </c>
      <c r="C1088" s="29" t="s">
        <v>2170</v>
      </c>
      <c r="D1088" s="29" t="s">
        <v>2171</v>
      </c>
      <c r="E1088" s="29" t="s">
        <v>2171</v>
      </c>
      <c r="F1088" s="30" t="s">
        <v>4263</v>
      </c>
      <c r="G1088" s="30" t="s">
        <v>5484</v>
      </c>
      <c r="H1088" s="29" t="s">
        <v>5306</v>
      </c>
      <c r="I1088" s="29" t="s">
        <v>5307</v>
      </c>
      <c r="J1088" s="30">
        <v>789</v>
      </c>
    </row>
    <row r="1089" spans="2:10" x14ac:dyDescent="0.25">
      <c r="B1089" s="32">
        <v>1084</v>
      </c>
      <c r="C1089" s="29" t="s">
        <v>2172</v>
      </c>
      <c r="D1089" s="29" t="s">
        <v>2173</v>
      </c>
      <c r="E1089" s="29" t="s">
        <v>2173</v>
      </c>
      <c r="F1089" s="30" t="s">
        <v>4263</v>
      </c>
      <c r="G1089" s="30" t="s">
        <v>5484</v>
      </c>
      <c r="H1089" s="29" t="s">
        <v>5164</v>
      </c>
      <c r="I1089" s="29" t="s">
        <v>5165</v>
      </c>
      <c r="J1089" s="30">
        <v>18</v>
      </c>
    </row>
    <row r="1090" spans="2:10" x14ac:dyDescent="0.25">
      <c r="B1090" s="32">
        <v>1085</v>
      </c>
      <c r="C1090" s="29" t="s">
        <v>2174</v>
      </c>
      <c r="D1090" s="29" t="s">
        <v>2175</v>
      </c>
      <c r="E1090" s="29" t="s">
        <v>5167</v>
      </c>
      <c r="F1090" s="30" t="s">
        <v>4263</v>
      </c>
      <c r="G1090" s="30" t="s">
        <v>5484</v>
      </c>
      <c r="H1090" s="29" t="s">
        <v>5164</v>
      </c>
      <c r="I1090" s="29" t="s">
        <v>5165</v>
      </c>
      <c r="J1090" s="30">
        <v>126</v>
      </c>
    </row>
    <row r="1091" spans="2:10" x14ac:dyDescent="0.25">
      <c r="B1091" s="32">
        <v>1086</v>
      </c>
      <c r="C1091" s="29" t="s">
        <v>2176</v>
      </c>
      <c r="D1091" s="29" t="s">
        <v>2177</v>
      </c>
      <c r="E1091" s="29" t="s">
        <v>2177</v>
      </c>
      <c r="F1091" s="30" t="s">
        <v>4263</v>
      </c>
      <c r="G1091" s="30" t="s">
        <v>5484</v>
      </c>
      <c r="H1091" s="29" t="s">
        <v>5164</v>
      </c>
      <c r="I1091" s="29" t="s">
        <v>5165</v>
      </c>
      <c r="J1091" s="30">
        <v>288</v>
      </c>
    </row>
    <row r="1092" spans="2:10" x14ac:dyDescent="0.25">
      <c r="B1092" s="32">
        <v>1087</v>
      </c>
      <c r="C1092" s="29" t="s">
        <v>2178</v>
      </c>
      <c r="D1092" s="29" t="s">
        <v>2179</v>
      </c>
      <c r="E1092" s="29" t="s">
        <v>2179</v>
      </c>
      <c r="F1092" s="30" t="s">
        <v>4263</v>
      </c>
      <c r="G1092" s="30" t="s">
        <v>5484</v>
      </c>
      <c r="H1092" s="29" t="s">
        <v>5164</v>
      </c>
      <c r="I1092" s="29" t="s">
        <v>5165</v>
      </c>
      <c r="J1092" s="30">
        <v>1908</v>
      </c>
    </row>
    <row r="1093" spans="2:10" x14ac:dyDescent="0.25">
      <c r="B1093" s="32">
        <v>1088</v>
      </c>
      <c r="C1093" s="29" t="s">
        <v>2180</v>
      </c>
      <c r="D1093" s="29" t="s">
        <v>2181</v>
      </c>
      <c r="E1093" s="29" t="s">
        <v>2181</v>
      </c>
      <c r="F1093" s="30" t="s">
        <v>4263</v>
      </c>
      <c r="G1093" s="30" t="s">
        <v>5484</v>
      </c>
      <c r="H1093" s="29" t="s">
        <v>5164</v>
      </c>
      <c r="I1093" s="29" t="s">
        <v>5165</v>
      </c>
      <c r="J1093" s="30">
        <v>3978</v>
      </c>
    </row>
    <row r="1094" spans="2:10" x14ac:dyDescent="0.25">
      <c r="B1094" s="32">
        <v>1089</v>
      </c>
      <c r="C1094" s="29" t="s">
        <v>2182</v>
      </c>
      <c r="D1094" s="29" t="s">
        <v>2183</v>
      </c>
      <c r="E1094" s="29" t="s">
        <v>2183</v>
      </c>
      <c r="F1094" s="30" t="s">
        <v>4263</v>
      </c>
      <c r="G1094" s="30" t="s">
        <v>5484</v>
      </c>
      <c r="H1094" s="29" t="s">
        <v>5164</v>
      </c>
      <c r="I1094" s="29" t="s">
        <v>5165</v>
      </c>
      <c r="J1094" s="30">
        <v>36</v>
      </c>
    </row>
    <row r="1095" spans="2:10" x14ac:dyDescent="0.25">
      <c r="B1095" s="32">
        <v>1090</v>
      </c>
      <c r="C1095" s="29" t="s">
        <v>2184</v>
      </c>
      <c r="D1095" s="29" t="s">
        <v>2185</v>
      </c>
      <c r="E1095" s="29" t="s">
        <v>5390</v>
      </c>
      <c r="F1095" s="30" t="s">
        <v>4263</v>
      </c>
      <c r="G1095" s="30" t="s">
        <v>5484</v>
      </c>
      <c r="H1095" s="29" t="s">
        <v>5306</v>
      </c>
      <c r="I1095" s="29" t="s">
        <v>5307</v>
      </c>
      <c r="J1095" s="30">
        <v>40</v>
      </c>
    </row>
    <row r="1096" spans="2:10" x14ac:dyDescent="0.25">
      <c r="B1096" s="32">
        <v>1091</v>
      </c>
      <c r="C1096" s="29" t="s">
        <v>2186</v>
      </c>
      <c r="D1096" s="29" t="s">
        <v>2187</v>
      </c>
      <c r="E1096" s="29" t="s">
        <v>2187</v>
      </c>
      <c r="F1096" s="30" t="s">
        <v>4263</v>
      </c>
      <c r="G1096" s="30" t="s">
        <v>5484</v>
      </c>
      <c r="H1096" s="29" t="s">
        <v>5306</v>
      </c>
      <c r="I1096" s="29" t="s">
        <v>5307</v>
      </c>
      <c r="J1096" s="30">
        <v>56.400000000000006</v>
      </c>
    </row>
    <row r="1097" spans="2:10" x14ac:dyDescent="0.25">
      <c r="B1097" s="32">
        <v>1092</v>
      </c>
      <c r="C1097" s="29" t="s">
        <v>2188</v>
      </c>
      <c r="D1097" s="29" t="s">
        <v>2189</v>
      </c>
      <c r="E1097" s="29" t="s">
        <v>2189</v>
      </c>
      <c r="F1097" s="30" t="s">
        <v>4263</v>
      </c>
      <c r="G1097" s="30" t="s">
        <v>5484</v>
      </c>
      <c r="H1097" s="29" t="s">
        <v>5306</v>
      </c>
      <c r="I1097" s="29" t="s">
        <v>5307</v>
      </c>
      <c r="J1097" s="30">
        <v>33</v>
      </c>
    </row>
    <row r="1098" spans="2:10" x14ac:dyDescent="0.25">
      <c r="B1098" s="32">
        <v>1093</v>
      </c>
      <c r="C1098" s="29" t="s">
        <v>2190</v>
      </c>
      <c r="D1098" s="29" t="s">
        <v>2191</v>
      </c>
      <c r="E1098" s="29" t="s">
        <v>2191</v>
      </c>
      <c r="F1098" s="30" t="s">
        <v>4263</v>
      </c>
      <c r="G1098" s="30" t="s">
        <v>5484</v>
      </c>
      <c r="H1098" s="29" t="s">
        <v>5138</v>
      </c>
      <c r="I1098" s="29" t="s">
        <v>5139</v>
      </c>
      <c r="J1098" s="30">
        <v>2121</v>
      </c>
    </row>
    <row r="1099" spans="2:10" x14ac:dyDescent="0.25">
      <c r="B1099" s="32">
        <v>1094</v>
      </c>
      <c r="C1099" s="29" t="s">
        <v>2192</v>
      </c>
      <c r="D1099" s="29" t="s">
        <v>2193</v>
      </c>
      <c r="E1099" s="29" t="s">
        <v>2193</v>
      </c>
      <c r="F1099" s="30" t="s">
        <v>4263</v>
      </c>
      <c r="G1099" s="30" t="s">
        <v>5484</v>
      </c>
      <c r="H1099" s="29" t="s">
        <v>5306</v>
      </c>
      <c r="I1099" s="29" t="s">
        <v>5307</v>
      </c>
      <c r="J1099" s="30">
        <v>0</v>
      </c>
    </row>
    <row r="1100" spans="2:10" x14ac:dyDescent="0.25">
      <c r="B1100" s="32">
        <v>1095</v>
      </c>
      <c r="C1100" s="29" t="s">
        <v>2194</v>
      </c>
      <c r="D1100" s="29" t="s">
        <v>2195</v>
      </c>
      <c r="E1100" s="29" t="s">
        <v>2195</v>
      </c>
      <c r="F1100" s="30" t="s">
        <v>4263</v>
      </c>
      <c r="G1100" s="30" t="s">
        <v>5484</v>
      </c>
      <c r="H1100" s="29" t="s">
        <v>5306</v>
      </c>
      <c r="I1100" s="29" t="s">
        <v>5307</v>
      </c>
      <c r="J1100" s="30">
        <v>240</v>
      </c>
    </row>
    <row r="1101" spans="2:10" x14ac:dyDescent="0.25">
      <c r="B1101" s="32">
        <v>1096</v>
      </c>
      <c r="C1101" s="29" t="s">
        <v>2196</v>
      </c>
      <c r="D1101" s="29" t="s">
        <v>2197</v>
      </c>
      <c r="E1101" s="29" t="s">
        <v>2197</v>
      </c>
      <c r="F1101" s="30" t="s">
        <v>4263</v>
      </c>
      <c r="G1101" s="30" t="s">
        <v>5484</v>
      </c>
      <c r="H1101" s="29" t="s">
        <v>5164</v>
      </c>
      <c r="I1101" s="29" t="s">
        <v>5165</v>
      </c>
      <c r="J1101" s="30">
        <v>1360</v>
      </c>
    </row>
    <row r="1102" spans="2:10" x14ac:dyDescent="0.25">
      <c r="B1102" s="32">
        <v>1097</v>
      </c>
      <c r="C1102" s="29" t="s">
        <v>2198</v>
      </c>
      <c r="D1102" s="29" t="s">
        <v>2199</v>
      </c>
      <c r="E1102" s="29" t="s">
        <v>2199</v>
      </c>
      <c r="F1102" s="30" t="s">
        <v>4263</v>
      </c>
      <c r="G1102" s="30" t="s">
        <v>5484</v>
      </c>
      <c r="H1102" s="29" t="s">
        <v>5164</v>
      </c>
      <c r="I1102" s="29" t="s">
        <v>5165</v>
      </c>
      <c r="J1102" s="30">
        <v>16556</v>
      </c>
    </row>
    <row r="1103" spans="2:10" x14ac:dyDescent="0.25">
      <c r="B1103" s="32">
        <v>1098</v>
      </c>
      <c r="C1103" s="29" t="s">
        <v>2200</v>
      </c>
      <c r="D1103" s="29" t="s">
        <v>2201</v>
      </c>
      <c r="E1103" s="29" t="s">
        <v>2201</v>
      </c>
      <c r="F1103" s="30" t="s">
        <v>4263</v>
      </c>
      <c r="G1103" s="30" t="s">
        <v>5484</v>
      </c>
      <c r="H1103" s="29" t="s">
        <v>5164</v>
      </c>
      <c r="I1103" s="29" t="s">
        <v>5165</v>
      </c>
      <c r="J1103" s="30">
        <v>992</v>
      </c>
    </row>
    <row r="1104" spans="2:10" x14ac:dyDescent="0.25">
      <c r="B1104" s="32">
        <v>1099</v>
      </c>
      <c r="C1104" s="29" t="s">
        <v>2202</v>
      </c>
      <c r="D1104" s="29" t="s">
        <v>2203</v>
      </c>
      <c r="E1104" s="29" t="s">
        <v>2203</v>
      </c>
      <c r="F1104" s="30" t="s">
        <v>4263</v>
      </c>
      <c r="G1104" s="30" t="s">
        <v>5484</v>
      </c>
      <c r="H1104" s="29" t="s">
        <v>5164</v>
      </c>
      <c r="I1104" s="29" t="s">
        <v>5165</v>
      </c>
      <c r="J1104" s="30">
        <v>528</v>
      </c>
    </row>
    <row r="1105" spans="2:10" x14ac:dyDescent="0.25">
      <c r="B1105" s="32">
        <v>1100</v>
      </c>
      <c r="C1105" s="29" t="s">
        <v>2204</v>
      </c>
      <c r="D1105" s="29" t="s">
        <v>2205</v>
      </c>
      <c r="E1105" s="29" t="s">
        <v>2205</v>
      </c>
      <c r="F1105" s="30" t="s">
        <v>4263</v>
      </c>
      <c r="G1105" s="30" t="s">
        <v>5484</v>
      </c>
      <c r="H1105" s="29" t="s">
        <v>5164</v>
      </c>
      <c r="I1105" s="29" t="s">
        <v>5165</v>
      </c>
      <c r="J1105" s="30">
        <v>4524</v>
      </c>
    </row>
    <row r="1106" spans="2:10" x14ac:dyDescent="0.25">
      <c r="B1106" s="32">
        <v>1101</v>
      </c>
      <c r="C1106" s="29" t="s">
        <v>2206</v>
      </c>
      <c r="D1106" s="29" t="s">
        <v>2207</v>
      </c>
      <c r="E1106" s="29" t="s">
        <v>2207</v>
      </c>
      <c r="F1106" s="30" t="s">
        <v>4263</v>
      </c>
      <c r="G1106" s="30" t="s">
        <v>5484</v>
      </c>
      <c r="H1106" s="29" t="s">
        <v>5138</v>
      </c>
      <c r="I1106" s="29" t="s">
        <v>5139</v>
      </c>
      <c r="J1106" s="30">
        <v>33969</v>
      </c>
    </row>
    <row r="1107" spans="2:10" x14ac:dyDescent="0.25">
      <c r="B1107" s="32">
        <v>1102</v>
      </c>
      <c r="C1107" s="29" t="s">
        <v>2208</v>
      </c>
      <c r="D1107" s="29" t="s">
        <v>2209</v>
      </c>
      <c r="E1107" s="29" t="s">
        <v>2209</v>
      </c>
      <c r="F1107" s="30" t="s">
        <v>4263</v>
      </c>
      <c r="G1107" s="30" t="s">
        <v>5484</v>
      </c>
      <c r="H1107" s="29" t="s">
        <v>5138</v>
      </c>
      <c r="I1107" s="29" t="s">
        <v>5139</v>
      </c>
      <c r="J1107" s="30">
        <v>100</v>
      </c>
    </row>
    <row r="1108" spans="2:10" x14ac:dyDescent="0.25">
      <c r="B1108" s="32">
        <v>1103</v>
      </c>
      <c r="C1108" s="29" t="s">
        <v>2210</v>
      </c>
      <c r="D1108" s="29" t="s">
        <v>2211</v>
      </c>
      <c r="E1108" s="29" t="s">
        <v>2211</v>
      </c>
      <c r="F1108" s="30" t="s">
        <v>4263</v>
      </c>
      <c r="G1108" s="30" t="s">
        <v>5484</v>
      </c>
      <c r="H1108" s="29" t="s">
        <v>5164</v>
      </c>
      <c r="I1108" s="29" t="s">
        <v>5165</v>
      </c>
      <c r="J1108" s="30">
        <v>78</v>
      </c>
    </row>
    <row r="1109" spans="2:10" x14ac:dyDescent="0.25">
      <c r="B1109" s="32">
        <v>1104</v>
      </c>
      <c r="C1109" s="29" t="s">
        <v>2212</v>
      </c>
      <c r="D1109" s="29" t="s">
        <v>2213</v>
      </c>
      <c r="E1109" s="29" t="s">
        <v>2213</v>
      </c>
      <c r="F1109" s="30" t="s">
        <v>4263</v>
      </c>
      <c r="G1109" s="30" t="s">
        <v>5484</v>
      </c>
      <c r="H1109" s="29" t="s">
        <v>5164</v>
      </c>
      <c r="I1109" s="29" t="s">
        <v>5165</v>
      </c>
      <c r="J1109" s="30">
        <v>48</v>
      </c>
    </row>
    <row r="1110" spans="2:10" x14ac:dyDescent="0.25">
      <c r="B1110" s="32">
        <v>1105</v>
      </c>
      <c r="C1110" s="29" t="s">
        <v>2214</v>
      </c>
      <c r="D1110" s="29" t="s">
        <v>2215</v>
      </c>
      <c r="E1110" s="29" t="s">
        <v>2215</v>
      </c>
      <c r="F1110" s="30" t="s">
        <v>4263</v>
      </c>
      <c r="G1110" s="30" t="s">
        <v>5484</v>
      </c>
      <c r="H1110" s="29" t="s">
        <v>5164</v>
      </c>
      <c r="I1110" s="29" t="s">
        <v>5165</v>
      </c>
      <c r="J1110" s="30">
        <v>28</v>
      </c>
    </row>
    <row r="1111" spans="2:10" x14ac:dyDescent="0.25">
      <c r="B1111" s="32">
        <v>1106</v>
      </c>
      <c r="C1111" s="29" t="s">
        <v>2216</v>
      </c>
      <c r="D1111" s="29" t="s">
        <v>2217</v>
      </c>
      <c r="E1111" s="29" t="s">
        <v>2217</v>
      </c>
      <c r="F1111" s="30" t="s">
        <v>4263</v>
      </c>
      <c r="G1111" s="30" t="s">
        <v>5484</v>
      </c>
      <c r="H1111" s="29" t="s">
        <v>5164</v>
      </c>
      <c r="I1111" s="29" t="s">
        <v>5165</v>
      </c>
      <c r="J1111" s="30">
        <v>28</v>
      </c>
    </row>
    <row r="1112" spans="2:10" x14ac:dyDescent="0.25">
      <c r="B1112" s="32">
        <v>1107</v>
      </c>
      <c r="C1112" s="29" t="s">
        <v>2218</v>
      </c>
      <c r="D1112" s="29" t="s">
        <v>2219</v>
      </c>
      <c r="E1112" s="29" t="s">
        <v>5281</v>
      </c>
      <c r="F1112" s="30" t="s">
        <v>4263</v>
      </c>
      <c r="G1112" s="30" t="s">
        <v>5484</v>
      </c>
      <c r="H1112" s="29" t="s">
        <v>5164</v>
      </c>
      <c r="I1112" s="29" t="s">
        <v>5165</v>
      </c>
      <c r="J1112" s="30">
        <v>76</v>
      </c>
    </row>
    <row r="1113" spans="2:10" x14ac:dyDescent="0.25">
      <c r="B1113" s="32">
        <v>1108</v>
      </c>
      <c r="C1113" s="29" t="s">
        <v>2220</v>
      </c>
      <c r="D1113" s="29" t="s">
        <v>2221</v>
      </c>
      <c r="E1113" s="29" t="s">
        <v>2221</v>
      </c>
      <c r="F1113" s="30" t="s">
        <v>4263</v>
      </c>
      <c r="G1113" s="30" t="s">
        <v>5484</v>
      </c>
      <c r="H1113" s="29" t="s">
        <v>5164</v>
      </c>
      <c r="I1113" s="29" t="s">
        <v>5165</v>
      </c>
      <c r="J1113" s="30">
        <v>12</v>
      </c>
    </row>
    <row r="1114" spans="2:10" x14ac:dyDescent="0.25">
      <c r="B1114" s="32">
        <v>1109</v>
      </c>
      <c r="C1114" s="29" t="s">
        <v>2222</v>
      </c>
      <c r="D1114" s="29" t="s">
        <v>2223</v>
      </c>
      <c r="E1114" s="29" t="s">
        <v>2223</v>
      </c>
      <c r="F1114" s="30" t="s">
        <v>4263</v>
      </c>
      <c r="G1114" s="30" t="s">
        <v>5484</v>
      </c>
      <c r="H1114" s="29" t="s">
        <v>5164</v>
      </c>
      <c r="I1114" s="29" t="s">
        <v>5165</v>
      </c>
      <c r="J1114" s="30">
        <v>348</v>
      </c>
    </row>
    <row r="1115" spans="2:10" x14ac:dyDescent="0.25">
      <c r="B1115" s="32">
        <v>1110</v>
      </c>
      <c r="C1115" s="29" t="s">
        <v>2224</v>
      </c>
      <c r="D1115" s="29" t="s">
        <v>2225</v>
      </c>
      <c r="E1115" s="29" t="s">
        <v>2225</v>
      </c>
      <c r="F1115" s="30" t="s">
        <v>4263</v>
      </c>
      <c r="G1115" s="30" t="s">
        <v>5484</v>
      </c>
      <c r="H1115" s="29" t="s">
        <v>5164</v>
      </c>
      <c r="I1115" s="29" t="s">
        <v>5165</v>
      </c>
      <c r="J1115" s="30">
        <v>255</v>
      </c>
    </row>
    <row r="1116" spans="2:10" x14ac:dyDescent="0.25">
      <c r="B1116" s="32">
        <v>1111</v>
      </c>
      <c r="C1116" s="29" t="s">
        <v>2226</v>
      </c>
      <c r="D1116" s="29" t="s">
        <v>2227</v>
      </c>
      <c r="E1116" s="29" t="s">
        <v>2227</v>
      </c>
      <c r="F1116" s="30" t="s">
        <v>4263</v>
      </c>
      <c r="G1116" s="30" t="s">
        <v>5484</v>
      </c>
      <c r="H1116" s="29" t="s">
        <v>5138</v>
      </c>
      <c r="I1116" s="29" t="s">
        <v>5139</v>
      </c>
      <c r="J1116" s="30">
        <v>279</v>
      </c>
    </row>
    <row r="1117" spans="2:10" x14ac:dyDescent="0.25">
      <c r="B1117" s="32">
        <v>1112</v>
      </c>
      <c r="C1117" s="29" t="s">
        <v>2228</v>
      </c>
      <c r="D1117" s="29" t="s">
        <v>2229</v>
      </c>
      <c r="E1117" s="29" t="s">
        <v>2229</v>
      </c>
      <c r="F1117" s="30" t="s">
        <v>4263</v>
      </c>
      <c r="G1117" s="30" t="s">
        <v>5484</v>
      </c>
      <c r="H1117" s="29" t="s">
        <v>5164</v>
      </c>
      <c r="I1117" s="29" t="s">
        <v>5165</v>
      </c>
      <c r="J1117" s="30">
        <v>225</v>
      </c>
    </row>
    <row r="1118" spans="2:10" x14ac:dyDescent="0.25">
      <c r="B1118" s="32">
        <v>1113</v>
      </c>
      <c r="C1118" s="29" t="s">
        <v>2230</v>
      </c>
      <c r="D1118" s="29" t="s">
        <v>2231</v>
      </c>
      <c r="E1118" s="29" t="s">
        <v>5266</v>
      </c>
      <c r="F1118" s="30" t="s">
        <v>4263</v>
      </c>
      <c r="G1118" s="30" t="s">
        <v>5484</v>
      </c>
      <c r="H1118" s="29" t="s">
        <v>5164</v>
      </c>
      <c r="I1118" s="29" t="s">
        <v>5165</v>
      </c>
      <c r="J1118" s="30">
        <v>129</v>
      </c>
    </row>
    <row r="1119" spans="2:10" x14ac:dyDescent="0.25">
      <c r="B1119" s="32">
        <v>1114</v>
      </c>
      <c r="C1119" s="29" t="s">
        <v>2232</v>
      </c>
      <c r="D1119" s="29" t="s">
        <v>2233</v>
      </c>
      <c r="E1119" s="29" t="s">
        <v>2233</v>
      </c>
      <c r="F1119" s="30" t="s">
        <v>4263</v>
      </c>
      <c r="G1119" s="30" t="s">
        <v>5484</v>
      </c>
      <c r="H1119" s="29" t="s">
        <v>5138</v>
      </c>
      <c r="I1119" s="29" t="s">
        <v>5139</v>
      </c>
      <c r="J1119" s="30">
        <v>1410</v>
      </c>
    </row>
    <row r="1120" spans="2:10" x14ac:dyDescent="0.25">
      <c r="B1120" s="32">
        <v>1115</v>
      </c>
      <c r="C1120" s="29" t="s">
        <v>2234</v>
      </c>
      <c r="D1120" s="29" t="s">
        <v>2235</v>
      </c>
      <c r="E1120" s="29" t="s">
        <v>2235</v>
      </c>
      <c r="F1120" s="30" t="s">
        <v>4263</v>
      </c>
      <c r="G1120" s="30" t="s">
        <v>5484</v>
      </c>
      <c r="H1120" s="29" t="s">
        <v>5164</v>
      </c>
      <c r="I1120" s="29" t="s">
        <v>5165</v>
      </c>
      <c r="J1120" s="30">
        <v>8520</v>
      </c>
    </row>
    <row r="1121" spans="2:10" x14ac:dyDescent="0.25">
      <c r="B1121" s="32">
        <v>1116</v>
      </c>
      <c r="C1121" s="29" t="s">
        <v>2236</v>
      </c>
      <c r="D1121" s="29" t="s">
        <v>2237</v>
      </c>
      <c r="E1121" s="29" t="s">
        <v>2237</v>
      </c>
      <c r="F1121" s="30" t="s">
        <v>4263</v>
      </c>
      <c r="G1121" s="30" t="s">
        <v>5484</v>
      </c>
      <c r="H1121" s="29" t="s">
        <v>5164</v>
      </c>
      <c r="I1121" s="29" t="s">
        <v>5165</v>
      </c>
      <c r="J1121" s="30">
        <v>1518</v>
      </c>
    </row>
    <row r="1122" spans="2:10" x14ac:dyDescent="0.25">
      <c r="B1122" s="32">
        <v>1117</v>
      </c>
      <c r="C1122" s="29" t="s">
        <v>2238</v>
      </c>
      <c r="D1122" s="29" t="s">
        <v>2239</v>
      </c>
      <c r="E1122" s="29" t="s">
        <v>2239</v>
      </c>
      <c r="F1122" s="30" t="s">
        <v>4263</v>
      </c>
      <c r="G1122" s="30" t="s">
        <v>5484</v>
      </c>
      <c r="H1122" s="29" t="s">
        <v>5138</v>
      </c>
      <c r="I1122" s="29" t="s">
        <v>5139</v>
      </c>
      <c r="J1122" s="30">
        <v>258</v>
      </c>
    </row>
    <row r="1123" spans="2:10" x14ac:dyDescent="0.25">
      <c r="B1123" s="32">
        <v>1118</v>
      </c>
      <c r="C1123" s="29" t="s">
        <v>2240</v>
      </c>
      <c r="D1123" s="29" t="s">
        <v>2241</v>
      </c>
      <c r="E1123" s="29" t="s">
        <v>2241</v>
      </c>
      <c r="F1123" s="30" t="s">
        <v>4263</v>
      </c>
      <c r="G1123" s="30" t="s">
        <v>5484</v>
      </c>
      <c r="H1123" s="29" t="s">
        <v>5138</v>
      </c>
      <c r="I1123" s="29" t="s">
        <v>5139</v>
      </c>
      <c r="J1123" s="30">
        <v>231</v>
      </c>
    </row>
    <row r="1124" spans="2:10" x14ac:dyDescent="0.25">
      <c r="B1124" s="32">
        <v>1119</v>
      </c>
      <c r="C1124" s="29" t="s">
        <v>2242</v>
      </c>
      <c r="D1124" s="29" t="s">
        <v>2243</v>
      </c>
      <c r="E1124" s="29" t="s">
        <v>2243</v>
      </c>
      <c r="F1124" s="30" t="s">
        <v>4263</v>
      </c>
      <c r="G1124" s="30" t="s">
        <v>5484</v>
      </c>
      <c r="H1124" s="29" t="s">
        <v>5138</v>
      </c>
      <c r="I1124" s="29" t="s">
        <v>5139</v>
      </c>
      <c r="J1124" s="30">
        <v>150</v>
      </c>
    </row>
    <row r="1125" spans="2:10" x14ac:dyDescent="0.25">
      <c r="B1125" s="32">
        <v>1120</v>
      </c>
      <c r="C1125" s="29" t="s">
        <v>2244</v>
      </c>
      <c r="D1125" s="29" t="s">
        <v>2245</v>
      </c>
      <c r="E1125" s="29" t="s">
        <v>2245</v>
      </c>
      <c r="F1125" s="30" t="s">
        <v>4263</v>
      </c>
      <c r="G1125" s="30" t="s">
        <v>5484</v>
      </c>
      <c r="H1125" s="29" t="s">
        <v>5164</v>
      </c>
      <c r="I1125" s="29" t="s">
        <v>5165</v>
      </c>
      <c r="J1125" s="30">
        <v>48</v>
      </c>
    </row>
    <row r="1126" spans="2:10" x14ac:dyDescent="0.25">
      <c r="B1126" s="32">
        <v>1121</v>
      </c>
      <c r="C1126" s="29" t="s">
        <v>2246</v>
      </c>
      <c r="D1126" s="29" t="s">
        <v>2247</v>
      </c>
      <c r="E1126" s="29" t="s">
        <v>2247</v>
      </c>
      <c r="F1126" s="30" t="s">
        <v>4263</v>
      </c>
      <c r="G1126" s="30" t="s">
        <v>5484</v>
      </c>
      <c r="H1126" s="29" t="s">
        <v>5164</v>
      </c>
      <c r="I1126" s="29" t="s">
        <v>5165</v>
      </c>
      <c r="J1126" s="30">
        <v>267</v>
      </c>
    </row>
    <row r="1127" spans="2:10" x14ac:dyDescent="0.25">
      <c r="B1127" s="32">
        <v>1122</v>
      </c>
      <c r="C1127" s="29" t="s">
        <v>2248</v>
      </c>
      <c r="D1127" s="29" t="s">
        <v>2249</v>
      </c>
      <c r="E1127" s="29" t="s">
        <v>2249</v>
      </c>
      <c r="F1127" s="30" t="s">
        <v>4263</v>
      </c>
      <c r="G1127" s="30" t="s">
        <v>5484</v>
      </c>
      <c r="H1127" s="29" t="s">
        <v>5164</v>
      </c>
      <c r="I1127" s="29" t="s">
        <v>5165</v>
      </c>
      <c r="J1127" s="30">
        <v>138</v>
      </c>
    </row>
    <row r="1128" spans="2:10" x14ac:dyDescent="0.25">
      <c r="B1128" s="32">
        <v>1123</v>
      </c>
      <c r="C1128" s="29" t="s">
        <v>2250</v>
      </c>
      <c r="D1128" s="29" t="s">
        <v>2251</v>
      </c>
      <c r="E1128" s="29" t="s">
        <v>5265</v>
      </c>
      <c r="F1128" s="30" t="s">
        <v>4263</v>
      </c>
      <c r="G1128" s="30" t="s">
        <v>5484</v>
      </c>
      <c r="H1128" s="29" t="s">
        <v>5164</v>
      </c>
      <c r="I1128" s="29" t="s">
        <v>5165</v>
      </c>
      <c r="J1128" s="30">
        <v>78</v>
      </c>
    </row>
    <row r="1129" spans="2:10" x14ac:dyDescent="0.25">
      <c r="B1129" s="32">
        <v>1124</v>
      </c>
      <c r="C1129" s="29" t="s">
        <v>2252</v>
      </c>
      <c r="D1129" s="29" t="s">
        <v>2253</v>
      </c>
      <c r="E1129" s="29" t="s">
        <v>2253</v>
      </c>
      <c r="F1129" s="30" t="s">
        <v>4263</v>
      </c>
      <c r="G1129" s="30" t="s">
        <v>5484</v>
      </c>
      <c r="H1129" s="29" t="s">
        <v>5164</v>
      </c>
      <c r="I1129" s="29" t="s">
        <v>5165</v>
      </c>
      <c r="J1129" s="30">
        <v>72</v>
      </c>
    </row>
    <row r="1130" spans="2:10" x14ac:dyDescent="0.25">
      <c r="B1130" s="32">
        <v>1125</v>
      </c>
      <c r="C1130" s="29" t="s">
        <v>2254</v>
      </c>
      <c r="D1130" s="29" t="s">
        <v>2255</v>
      </c>
      <c r="E1130" s="29" t="s">
        <v>2255</v>
      </c>
      <c r="F1130" s="30" t="s">
        <v>4263</v>
      </c>
      <c r="G1130" s="30" t="s">
        <v>5484</v>
      </c>
      <c r="H1130" s="29" t="s">
        <v>5306</v>
      </c>
      <c r="I1130" s="29" t="s">
        <v>5307</v>
      </c>
      <c r="J1130" s="30">
        <v>126</v>
      </c>
    </row>
    <row r="1131" spans="2:10" x14ac:dyDescent="0.25">
      <c r="B1131" s="32">
        <v>1126</v>
      </c>
      <c r="C1131" s="29" t="s">
        <v>2256</v>
      </c>
      <c r="D1131" s="29" t="s">
        <v>2257</v>
      </c>
      <c r="E1131" s="29" t="s">
        <v>2257</v>
      </c>
      <c r="F1131" s="30" t="s">
        <v>4263</v>
      </c>
      <c r="G1131" s="30" t="s">
        <v>5484</v>
      </c>
      <c r="H1131" s="29" t="s">
        <v>5164</v>
      </c>
      <c r="I1131" s="29" t="s">
        <v>5165</v>
      </c>
      <c r="J1131" s="30">
        <v>0</v>
      </c>
    </row>
    <row r="1132" spans="2:10" x14ac:dyDescent="0.25">
      <c r="B1132" s="32">
        <v>1127</v>
      </c>
      <c r="C1132" s="29" t="s">
        <v>2258</v>
      </c>
      <c r="D1132" s="29" t="s">
        <v>2259</v>
      </c>
      <c r="E1132" s="29" t="s">
        <v>2259</v>
      </c>
      <c r="F1132" s="30" t="s">
        <v>4263</v>
      </c>
      <c r="G1132" s="30" t="s">
        <v>5484</v>
      </c>
      <c r="H1132" s="29" t="s">
        <v>5138</v>
      </c>
      <c r="I1132" s="29" t="s">
        <v>5139</v>
      </c>
      <c r="J1132" s="30">
        <v>1371</v>
      </c>
    </row>
    <row r="1133" spans="2:10" x14ac:dyDescent="0.25">
      <c r="B1133" s="32">
        <v>1128</v>
      </c>
      <c r="C1133" s="29" t="s">
        <v>2260</v>
      </c>
      <c r="D1133" s="29" t="s">
        <v>2261</v>
      </c>
      <c r="E1133" s="29" t="s">
        <v>2261</v>
      </c>
      <c r="F1133" s="30" t="s">
        <v>4263</v>
      </c>
      <c r="G1133" s="30" t="s">
        <v>5484</v>
      </c>
      <c r="H1133" s="29" t="s">
        <v>5164</v>
      </c>
      <c r="I1133" s="29" t="s">
        <v>5165</v>
      </c>
      <c r="J1133" s="30">
        <v>393</v>
      </c>
    </row>
    <row r="1134" spans="2:10" x14ac:dyDescent="0.25">
      <c r="B1134" s="32">
        <v>1129</v>
      </c>
      <c r="C1134" s="29" t="s">
        <v>2262</v>
      </c>
      <c r="D1134" s="29" t="s">
        <v>2263</v>
      </c>
      <c r="E1134" s="29" t="s">
        <v>2263</v>
      </c>
      <c r="F1134" s="30" t="s">
        <v>4263</v>
      </c>
      <c r="G1134" s="30" t="s">
        <v>5484</v>
      </c>
      <c r="H1134" s="29" t="s">
        <v>5417</v>
      </c>
      <c r="I1134" s="29" t="s">
        <v>5418</v>
      </c>
      <c r="J1134" s="30">
        <v>12</v>
      </c>
    </row>
    <row r="1135" spans="2:10" x14ac:dyDescent="0.25">
      <c r="B1135" s="32">
        <v>1130</v>
      </c>
      <c r="C1135" s="29" t="s">
        <v>2264</v>
      </c>
      <c r="D1135" s="29" t="s">
        <v>2265</v>
      </c>
      <c r="E1135" s="29" t="s">
        <v>2265</v>
      </c>
      <c r="F1135" s="30" t="s">
        <v>4263</v>
      </c>
      <c r="G1135" s="30" t="s">
        <v>5484</v>
      </c>
      <c r="H1135" s="29" t="s">
        <v>5138</v>
      </c>
      <c r="I1135" s="29" t="s">
        <v>5139</v>
      </c>
      <c r="J1135" s="30">
        <v>15735</v>
      </c>
    </row>
    <row r="1136" spans="2:10" x14ac:dyDescent="0.25">
      <c r="B1136" s="32">
        <v>1131</v>
      </c>
      <c r="C1136" s="29" t="s">
        <v>2266</v>
      </c>
      <c r="D1136" s="29" t="s">
        <v>2267</v>
      </c>
      <c r="E1136" s="29" t="s">
        <v>2267</v>
      </c>
      <c r="F1136" s="30" t="s">
        <v>4263</v>
      </c>
      <c r="G1136" s="30" t="s">
        <v>5484</v>
      </c>
      <c r="H1136" s="29" t="s">
        <v>5164</v>
      </c>
      <c r="I1136" s="29" t="s">
        <v>5165</v>
      </c>
      <c r="J1136" s="30">
        <v>42</v>
      </c>
    </row>
    <row r="1137" spans="2:10" x14ac:dyDescent="0.25">
      <c r="B1137" s="32">
        <v>1132</v>
      </c>
      <c r="C1137" s="29" t="s">
        <v>2268</v>
      </c>
      <c r="D1137" s="29" t="s">
        <v>2269</v>
      </c>
      <c r="E1137" s="29" t="s">
        <v>2269</v>
      </c>
      <c r="F1137" s="30" t="s">
        <v>4263</v>
      </c>
      <c r="G1137" s="30" t="s">
        <v>5484</v>
      </c>
      <c r="H1137" s="29" t="s">
        <v>5164</v>
      </c>
      <c r="I1137" s="29" t="s">
        <v>5165</v>
      </c>
      <c r="J1137" s="30">
        <v>24</v>
      </c>
    </row>
    <row r="1138" spans="2:10" x14ac:dyDescent="0.25">
      <c r="B1138" s="32">
        <v>1133</v>
      </c>
      <c r="C1138" s="29" t="s">
        <v>2270</v>
      </c>
      <c r="D1138" s="29" t="s">
        <v>2271</v>
      </c>
      <c r="E1138" s="29" t="s">
        <v>2271</v>
      </c>
      <c r="F1138" s="30" t="s">
        <v>4263</v>
      </c>
      <c r="G1138" s="30" t="s">
        <v>5484</v>
      </c>
      <c r="H1138" s="29" t="s">
        <v>5306</v>
      </c>
      <c r="I1138" s="29" t="s">
        <v>5307</v>
      </c>
      <c r="J1138" s="30">
        <v>57</v>
      </c>
    </row>
    <row r="1139" spans="2:10" x14ac:dyDescent="0.25">
      <c r="B1139" s="32">
        <v>1134</v>
      </c>
      <c r="C1139" s="29" t="s">
        <v>2272</v>
      </c>
      <c r="D1139" s="29" t="s">
        <v>2273</v>
      </c>
      <c r="E1139" s="29" t="s">
        <v>2273</v>
      </c>
      <c r="F1139" s="30" t="s">
        <v>4263</v>
      </c>
      <c r="G1139" s="30" t="s">
        <v>5484</v>
      </c>
      <c r="H1139" s="29" t="s">
        <v>5164</v>
      </c>
      <c r="I1139" s="29" t="s">
        <v>5165</v>
      </c>
      <c r="J1139" s="30">
        <v>12</v>
      </c>
    </row>
    <row r="1140" spans="2:10" x14ac:dyDescent="0.25">
      <c r="B1140" s="32">
        <v>1135</v>
      </c>
      <c r="C1140" s="29" t="s">
        <v>2274</v>
      </c>
      <c r="D1140" s="29" t="s">
        <v>2275</v>
      </c>
      <c r="E1140" s="29" t="s">
        <v>2275</v>
      </c>
      <c r="F1140" s="30" t="s">
        <v>4263</v>
      </c>
      <c r="G1140" s="30" t="s">
        <v>5484</v>
      </c>
      <c r="H1140" s="29" t="s">
        <v>5164</v>
      </c>
      <c r="I1140" s="29" t="s">
        <v>5165</v>
      </c>
      <c r="J1140" s="30">
        <v>20</v>
      </c>
    </row>
    <row r="1141" spans="2:10" x14ac:dyDescent="0.25">
      <c r="B1141" s="32">
        <v>1136</v>
      </c>
      <c r="C1141" s="29" t="s">
        <v>2276</v>
      </c>
      <c r="D1141" s="29" t="s">
        <v>2277</v>
      </c>
      <c r="E1141" s="29" t="s">
        <v>2277</v>
      </c>
      <c r="F1141" s="30" t="s">
        <v>4263</v>
      </c>
      <c r="G1141" s="30" t="s">
        <v>5484</v>
      </c>
      <c r="H1141" s="29" t="s">
        <v>5306</v>
      </c>
      <c r="I1141" s="29" t="s">
        <v>5307</v>
      </c>
      <c r="J1141" s="30">
        <v>32</v>
      </c>
    </row>
    <row r="1142" spans="2:10" x14ac:dyDescent="0.25">
      <c r="B1142" s="32">
        <v>1137</v>
      </c>
      <c r="C1142" s="29" t="s">
        <v>2278</v>
      </c>
      <c r="D1142" s="29" t="s">
        <v>2279</v>
      </c>
      <c r="E1142" s="29" t="s">
        <v>5297</v>
      </c>
      <c r="F1142" s="30" t="s">
        <v>4263</v>
      </c>
      <c r="G1142" s="30" t="s">
        <v>5484</v>
      </c>
      <c r="H1142" s="29" t="s">
        <v>5164</v>
      </c>
      <c r="I1142" s="29" t="s">
        <v>5165</v>
      </c>
      <c r="J1142" s="30">
        <v>0</v>
      </c>
    </row>
    <row r="1143" spans="2:10" x14ac:dyDescent="0.25">
      <c r="B1143" s="32">
        <v>1138</v>
      </c>
      <c r="C1143" s="29" t="s">
        <v>2280</v>
      </c>
      <c r="D1143" s="29" t="s">
        <v>2281</v>
      </c>
      <c r="E1143" s="29" t="s">
        <v>2281</v>
      </c>
      <c r="F1143" s="30" t="s">
        <v>4275</v>
      </c>
      <c r="G1143" s="30" t="s">
        <v>5483</v>
      </c>
      <c r="H1143" s="29" t="s">
        <v>5164</v>
      </c>
      <c r="I1143" s="29" t="s">
        <v>5165</v>
      </c>
      <c r="J1143" s="30">
        <v>60</v>
      </c>
    </row>
    <row r="1144" spans="2:10" x14ac:dyDescent="0.25">
      <c r="B1144" s="32">
        <v>1139</v>
      </c>
      <c r="C1144" s="29" t="s">
        <v>2282</v>
      </c>
      <c r="D1144" s="29" t="s">
        <v>2283</v>
      </c>
      <c r="E1144" s="29" t="s">
        <v>5141</v>
      </c>
      <c r="F1144" s="30" t="s">
        <v>4275</v>
      </c>
      <c r="G1144" s="30" t="s">
        <v>5483</v>
      </c>
      <c r="H1144" s="29" t="s">
        <v>5138</v>
      </c>
      <c r="I1144" s="29" t="s">
        <v>5139</v>
      </c>
      <c r="J1144" s="30">
        <v>24</v>
      </c>
    </row>
    <row r="1145" spans="2:10" x14ac:dyDescent="0.25">
      <c r="B1145" s="32">
        <v>1140</v>
      </c>
      <c r="C1145" s="29" t="s">
        <v>2284</v>
      </c>
      <c r="D1145" s="29" t="s">
        <v>2285</v>
      </c>
      <c r="E1145" s="29" t="s">
        <v>2285</v>
      </c>
      <c r="F1145" s="30" t="s">
        <v>4263</v>
      </c>
      <c r="G1145" s="30" t="s">
        <v>5484</v>
      </c>
      <c r="H1145" s="29" t="s">
        <v>5164</v>
      </c>
      <c r="I1145" s="29" t="s">
        <v>5165</v>
      </c>
      <c r="J1145" s="30">
        <v>42</v>
      </c>
    </row>
    <row r="1146" spans="2:10" x14ac:dyDescent="0.25">
      <c r="B1146" s="32">
        <v>1141</v>
      </c>
      <c r="C1146" s="29" t="s">
        <v>2286</v>
      </c>
      <c r="D1146" s="29" t="s">
        <v>2287</v>
      </c>
      <c r="E1146" s="29" t="s">
        <v>2287</v>
      </c>
      <c r="F1146" s="30" t="s">
        <v>4263</v>
      </c>
      <c r="G1146" s="30" t="s">
        <v>5484</v>
      </c>
      <c r="H1146" s="29" t="s">
        <v>5164</v>
      </c>
      <c r="I1146" s="29" t="s">
        <v>5165</v>
      </c>
      <c r="J1146" s="30">
        <v>60</v>
      </c>
    </row>
    <row r="1147" spans="2:10" x14ac:dyDescent="0.25">
      <c r="B1147" s="32">
        <v>1142</v>
      </c>
      <c r="C1147" s="29" t="s">
        <v>2288</v>
      </c>
      <c r="D1147" s="29" t="s">
        <v>2289</v>
      </c>
      <c r="E1147" s="29" t="s">
        <v>2289</v>
      </c>
      <c r="F1147" s="30" t="s">
        <v>4263</v>
      </c>
      <c r="G1147" s="30" t="s">
        <v>5484</v>
      </c>
      <c r="H1147" s="29" t="s">
        <v>5164</v>
      </c>
      <c r="I1147" s="29" t="s">
        <v>5165</v>
      </c>
      <c r="J1147" s="30">
        <v>20</v>
      </c>
    </row>
    <row r="1148" spans="2:10" x14ac:dyDescent="0.25">
      <c r="B1148" s="32">
        <v>1143</v>
      </c>
      <c r="C1148" s="29" t="s">
        <v>2290</v>
      </c>
      <c r="D1148" s="29" t="s">
        <v>2291</v>
      </c>
      <c r="E1148" s="29" t="s">
        <v>5246</v>
      </c>
      <c r="F1148" s="30" t="s">
        <v>4263</v>
      </c>
      <c r="G1148" s="30" t="s">
        <v>5484</v>
      </c>
      <c r="H1148" s="29" t="s">
        <v>5164</v>
      </c>
      <c r="I1148" s="29" t="s">
        <v>5165</v>
      </c>
      <c r="J1148" s="30">
        <v>6378.2999999999993</v>
      </c>
    </row>
    <row r="1149" spans="2:10" x14ac:dyDescent="0.25">
      <c r="B1149" s="32">
        <v>1144</v>
      </c>
      <c r="C1149" s="29" t="s">
        <v>2292</v>
      </c>
      <c r="D1149" s="29" t="s">
        <v>2293</v>
      </c>
      <c r="E1149" s="29" t="s">
        <v>5247</v>
      </c>
      <c r="F1149" s="30" t="s">
        <v>4263</v>
      </c>
      <c r="G1149" s="30" t="s">
        <v>5484</v>
      </c>
      <c r="H1149" s="29" t="s">
        <v>5164</v>
      </c>
      <c r="I1149" s="29" t="s">
        <v>5165</v>
      </c>
      <c r="J1149" s="30">
        <v>7386</v>
      </c>
    </row>
    <row r="1150" spans="2:10" x14ac:dyDescent="0.25">
      <c r="B1150" s="32">
        <v>1145</v>
      </c>
      <c r="C1150" s="29" t="s">
        <v>2294</v>
      </c>
      <c r="D1150" s="29" t="s">
        <v>2295</v>
      </c>
      <c r="E1150" s="29" t="s">
        <v>2295</v>
      </c>
      <c r="F1150" s="30" t="s">
        <v>4263</v>
      </c>
      <c r="G1150" s="30" t="s">
        <v>5484</v>
      </c>
      <c r="H1150" s="29" t="s">
        <v>5306</v>
      </c>
      <c r="I1150" s="29" t="s">
        <v>5307</v>
      </c>
      <c r="J1150" s="30">
        <v>168</v>
      </c>
    </row>
    <row r="1151" spans="2:10" x14ac:dyDescent="0.25">
      <c r="B1151" s="32">
        <v>1146</v>
      </c>
      <c r="C1151" s="29" t="s">
        <v>2296</v>
      </c>
      <c r="D1151" s="29" t="s">
        <v>2297</v>
      </c>
      <c r="E1151" s="29" t="s">
        <v>2297</v>
      </c>
      <c r="F1151" s="30" t="s">
        <v>4263</v>
      </c>
      <c r="G1151" s="30" t="s">
        <v>5484</v>
      </c>
      <c r="H1151" s="29" t="s">
        <v>5138</v>
      </c>
      <c r="I1151" s="29" t="s">
        <v>5139</v>
      </c>
      <c r="J1151" s="30">
        <v>594</v>
      </c>
    </row>
    <row r="1152" spans="2:10" x14ac:dyDescent="0.25">
      <c r="B1152" s="32">
        <v>1147</v>
      </c>
      <c r="C1152" s="29" t="s">
        <v>2298</v>
      </c>
      <c r="D1152" s="29" t="s">
        <v>2299</v>
      </c>
      <c r="E1152" s="29" t="s">
        <v>2299</v>
      </c>
      <c r="F1152" s="30" t="s">
        <v>4263</v>
      </c>
      <c r="G1152" s="30" t="s">
        <v>5484</v>
      </c>
      <c r="H1152" s="29" t="s">
        <v>5164</v>
      </c>
      <c r="I1152" s="29" t="s">
        <v>5165</v>
      </c>
      <c r="J1152" s="30">
        <v>603</v>
      </c>
    </row>
    <row r="1153" spans="2:10" x14ac:dyDescent="0.25">
      <c r="B1153" s="32">
        <v>1148</v>
      </c>
      <c r="C1153" s="29" t="s">
        <v>2300</v>
      </c>
      <c r="D1153" s="29" t="s">
        <v>2301</v>
      </c>
      <c r="E1153" s="29" t="s">
        <v>2301</v>
      </c>
      <c r="F1153" s="30" t="s">
        <v>4263</v>
      </c>
      <c r="G1153" s="30" t="s">
        <v>5484</v>
      </c>
      <c r="H1153" s="29" t="s">
        <v>5164</v>
      </c>
      <c r="I1153" s="29" t="s">
        <v>5165</v>
      </c>
      <c r="J1153" s="30">
        <v>234</v>
      </c>
    </row>
    <row r="1154" spans="2:10" x14ac:dyDescent="0.25">
      <c r="B1154" s="32">
        <v>1149</v>
      </c>
      <c r="C1154" s="29" t="s">
        <v>2302</v>
      </c>
      <c r="D1154" s="29" t="s">
        <v>2303</v>
      </c>
      <c r="E1154" s="29" t="s">
        <v>5203</v>
      </c>
      <c r="F1154" s="30" t="s">
        <v>4263</v>
      </c>
      <c r="G1154" s="30" t="s">
        <v>5484</v>
      </c>
      <c r="H1154" s="29" t="s">
        <v>5164</v>
      </c>
      <c r="I1154" s="29" t="s">
        <v>5165</v>
      </c>
      <c r="J1154" s="30">
        <v>36</v>
      </c>
    </row>
    <row r="1155" spans="2:10" x14ac:dyDescent="0.25">
      <c r="B1155" s="32">
        <v>1150</v>
      </c>
      <c r="C1155" s="29" t="s">
        <v>2304</v>
      </c>
      <c r="D1155" s="29" t="s">
        <v>2305</v>
      </c>
      <c r="E1155" s="29" t="s">
        <v>2305</v>
      </c>
      <c r="F1155" s="30" t="s">
        <v>4263</v>
      </c>
      <c r="G1155" s="30" t="s">
        <v>5484</v>
      </c>
      <c r="H1155" s="29" t="s">
        <v>5164</v>
      </c>
      <c r="I1155" s="29" t="s">
        <v>5165</v>
      </c>
      <c r="J1155" s="30">
        <v>639</v>
      </c>
    </row>
    <row r="1156" spans="2:10" x14ac:dyDescent="0.25">
      <c r="B1156" s="32">
        <v>1151</v>
      </c>
      <c r="C1156" s="29" t="s">
        <v>2306</v>
      </c>
      <c r="D1156" s="29" t="s">
        <v>2307</v>
      </c>
      <c r="E1156" s="29" t="s">
        <v>2307</v>
      </c>
      <c r="F1156" s="30" t="s">
        <v>4263</v>
      </c>
      <c r="G1156" s="30" t="s">
        <v>5484</v>
      </c>
      <c r="H1156" s="29" t="s">
        <v>5306</v>
      </c>
      <c r="I1156" s="29" t="s">
        <v>5307</v>
      </c>
      <c r="J1156" s="30">
        <v>2361</v>
      </c>
    </row>
    <row r="1157" spans="2:10" x14ac:dyDescent="0.25">
      <c r="B1157" s="32">
        <v>1152</v>
      </c>
      <c r="C1157" s="29" t="s">
        <v>2308</v>
      </c>
      <c r="D1157" s="29" t="s">
        <v>2309</v>
      </c>
      <c r="E1157" s="29" t="s">
        <v>5191</v>
      </c>
      <c r="F1157" s="30" t="s">
        <v>4263</v>
      </c>
      <c r="G1157" s="30" t="s">
        <v>5484</v>
      </c>
      <c r="H1157" s="29" t="s">
        <v>5164</v>
      </c>
      <c r="I1157" s="29" t="s">
        <v>5165</v>
      </c>
      <c r="J1157" s="30">
        <v>615</v>
      </c>
    </row>
    <row r="1158" spans="2:10" x14ac:dyDescent="0.25">
      <c r="B1158" s="32">
        <v>1153</v>
      </c>
      <c r="C1158" s="29" t="s">
        <v>2310</v>
      </c>
      <c r="D1158" s="29" t="s">
        <v>2311</v>
      </c>
      <c r="E1158" s="29" t="s">
        <v>2311</v>
      </c>
      <c r="F1158" s="30" t="s">
        <v>4263</v>
      </c>
      <c r="G1158" s="30" t="s">
        <v>5484</v>
      </c>
      <c r="H1158" s="29" t="s">
        <v>5138</v>
      </c>
      <c r="I1158" s="29" t="s">
        <v>5139</v>
      </c>
      <c r="J1158" s="30">
        <v>294</v>
      </c>
    </row>
    <row r="1159" spans="2:10" ht="22.5" x14ac:dyDescent="0.25">
      <c r="B1159" s="32">
        <v>1154</v>
      </c>
      <c r="C1159" s="29" t="s">
        <v>2312</v>
      </c>
      <c r="D1159" s="29" t="s">
        <v>2313</v>
      </c>
      <c r="E1159" s="29" t="s">
        <v>2313</v>
      </c>
      <c r="F1159" s="30" t="s">
        <v>4263</v>
      </c>
      <c r="G1159" s="30" t="s">
        <v>5484</v>
      </c>
      <c r="H1159" s="29" t="s">
        <v>5164</v>
      </c>
      <c r="I1159" s="29" t="s">
        <v>5165</v>
      </c>
      <c r="J1159" s="30">
        <v>12</v>
      </c>
    </row>
    <row r="1160" spans="2:10" x14ac:dyDescent="0.25">
      <c r="B1160" s="32">
        <v>1155</v>
      </c>
      <c r="C1160" s="29" t="s">
        <v>2314</v>
      </c>
      <c r="D1160" s="29" t="s">
        <v>2315</v>
      </c>
      <c r="E1160" s="29" t="s">
        <v>2315</v>
      </c>
      <c r="F1160" s="30" t="s">
        <v>4263</v>
      </c>
      <c r="G1160" s="30" t="s">
        <v>5484</v>
      </c>
      <c r="H1160" s="29" t="s">
        <v>5164</v>
      </c>
      <c r="I1160" s="29" t="s">
        <v>5165</v>
      </c>
      <c r="J1160" s="30">
        <v>0</v>
      </c>
    </row>
    <row r="1161" spans="2:10" x14ac:dyDescent="0.25">
      <c r="B1161" s="32">
        <v>1156</v>
      </c>
      <c r="C1161" s="29" t="s">
        <v>2316</v>
      </c>
      <c r="D1161" s="29" t="s">
        <v>2317</v>
      </c>
      <c r="E1161" s="29" t="s">
        <v>2317</v>
      </c>
      <c r="F1161" s="30" t="s">
        <v>4263</v>
      </c>
      <c r="G1161" s="30" t="s">
        <v>5484</v>
      </c>
      <c r="H1161" s="29" t="s">
        <v>5164</v>
      </c>
      <c r="I1161" s="29" t="s">
        <v>5165</v>
      </c>
      <c r="J1161" s="30">
        <v>0</v>
      </c>
    </row>
    <row r="1162" spans="2:10" x14ac:dyDescent="0.25">
      <c r="B1162" s="32">
        <v>1157</v>
      </c>
      <c r="C1162" s="29" t="s">
        <v>2318</v>
      </c>
      <c r="D1162" s="29" t="s">
        <v>2319</v>
      </c>
      <c r="E1162" s="29" t="s">
        <v>2319</v>
      </c>
      <c r="F1162" s="30" t="s">
        <v>4263</v>
      </c>
      <c r="G1162" s="30" t="s">
        <v>5484</v>
      </c>
      <c r="H1162" s="29" t="s">
        <v>5164</v>
      </c>
      <c r="I1162" s="29" t="s">
        <v>5165</v>
      </c>
      <c r="J1162" s="30">
        <v>12</v>
      </c>
    </row>
    <row r="1163" spans="2:10" x14ac:dyDescent="0.25">
      <c r="B1163" s="32">
        <v>1158</v>
      </c>
      <c r="C1163" s="29" t="s">
        <v>2320</v>
      </c>
      <c r="D1163" s="29" t="s">
        <v>2321</v>
      </c>
      <c r="E1163" s="29" t="s">
        <v>2321</v>
      </c>
      <c r="F1163" s="30" t="s">
        <v>4263</v>
      </c>
      <c r="G1163" s="30" t="s">
        <v>5484</v>
      </c>
      <c r="H1163" s="29" t="s">
        <v>5164</v>
      </c>
      <c r="I1163" s="29" t="s">
        <v>5165</v>
      </c>
      <c r="J1163" s="30">
        <v>18</v>
      </c>
    </row>
    <row r="1164" spans="2:10" x14ac:dyDescent="0.25">
      <c r="B1164" s="32">
        <v>1159</v>
      </c>
      <c r="C1164" s="29" t="s">
        <v>2322</v>
      </c>
      <c r="D1164" s="29" t="s">
        <v>2323</v>
      </c>
      <c r="E1164" s="29" t="s">
        <v>2323</v>
      </c>
      <c r="F1164" s="30" t="s">
        <v>4263</v>
      </c>
      <c r="G1164" s="30" t="s">
        <v>5484</v>
      </c>
      <c r="H1164" s="29" t="s">
        <v>5164</v>
      </c>
      <c r="I1164" s="29" t="s">
        <v>5165</v>
      </c>
      <c r="J1164" s="30">
        <v>12</v>
      </c>
    </row>
    <row r="1165" spans="2:10" x14ac:dyDescent="0.25">
      <c r="B1165" s="32">
        <v>1160</v>
      </c>
      <c r="C1165" s="29" t="s">
        <v>2324</v>
      </c>
      <c r="D1165" s="29" t="s">
        <v>2325</v>
      </c>
      <c r="E1165" s="29" t="s">
        <v>2325</v>
      </c>
      <c r="F1165" s="30" t="s">
        <v>4263</v>
      </c>
      <c r="G1165" s="30" t="s">
        <v>5484</v>
      </c>
      <c r="H1165" s="29" t="s">
        <v>5164</v>
      </c>
      <c r="I1165" s="29" t="s">
        <v>5165</v>
      </c>
      <c r="J1165" s="30">
        <v>12</v>
      </c>
    </row>
    <row r="1166" spans="2:10" x14ac:dyDescent="0.25">
      <c r="B1166" s="32">
        <v>1161</v>
      </c>
      <c r="C1166" s="29" t="s">
        <v>2326</v>
      </c>
      <c r="D1166" s="29" t="s">
        <v>2327</v>
      </c>
      <c r="E1166" s="29" t="s">
        <v>2327</v>
      </c>
      <c r="F1166" s="30" t="s">
        <v>4263</v>
      </c>
      <c r="G1166" s="30" t="s">
        <v>5484</v>
      </c>
      <c r="H1166" s="29" t="s">
        <v>5164</v>
      </c>
      <c r="I1166" s="29" t="s">
        <v>5165</v>
      </c>
      <c r="J1166" s="30">
        <v>16</v>
      </c>
    </row>
    <row r="1167" spans="2:10" x14ac:dyDescent="0.25">
      <c r="B1167" s="32">
        <v>1162</v>
      </c>
      <c r="C1167" s="29" t="s">
        <v>2328</v>
      </c>
      <c r="D1167" s="29" t="s">
        <v>2329</v>
      </c>
      <c r="E1167" s="29" t="s">
        <v>2329</v>
      </c>
      <c r="F1167" s="30" t="s">
        <v>4263</v>
      </c>
      <c r="G1167" s="30" t="s">
        <v>5484</v>
      </c>
      <c r="H1167" s="29" t="s">
        <v>5164</v>
      </c>
      <c r="I1167" s="29" t="s">
        <v>5165</v>
      </c>
      <c r="J1167" s="30">
        <v>0</v>
      </c>
    </row>
    <row r="1168" spans="2:10" x14ac:dyDescent="0.25">
      <c r="B1168" s="32">
        <v>1163</v>
      </c>
      <c r="C1168" s="29" t="s">
        <v>2330</v>
      </c>
      <c r="D1168" s="29" t="s">
        <v>2331</v>
      </c>
      <c r="E1168" s="29" t="s">
        <v>2331</v>
      </c>
      <c r="F1168" s="30" t="s">
        <v>4263</v>
      </c>
      <c r="G1168" s="30" t="s">
        <v>5484</v>
      </c>
      <c r="H1168" s="29" t="s">
        <v>5164</v>
      </c>
      <c r="I1168" s="29" t="s">
        <v>5165</v>
      </c>
      <c r="J1168" s="30">
        <v>30</v>
      </c>
    </row>
    <row r="1169" spans="2:10" x14ac:dyDescent="0.25">
      <c r="B1169" s="32">
        <v>1164</v>
      </c>
      <c r="C1169" s="29" t="s">
        <v>2332</v>
      </c>
      <c r="D1169" s="29" t="s">
        <v>2333</v>
      </c>
      <c r="E1169" s="29" t="s">
        <v>2333</v>
      </c>
      <c r="F1169" s="30" t="s">
        <v>4263</v>
      </c>
      <c r="G1169" s="30" t="s">
        <v>5484</v>
      </c>
      <c r="H1169" s="29" t="s">
        <v>5164</v>
      </c>
      <c r="I1169" s="29" t="s">
        <v>5165</v>
      </c>
      <c r="J1169" s="30">
        <v>12</v>
      </c>
    </row>
    <row r="1170" spans="2:10" x14ac:dyDescent="0.25">
      <c r="B1170" s="32">
        <v>1165</v>
      </c>
      <c r="C1170" s="29" t="s">
        <v>2334</v>
      </c>
      <c r="D1170" s="29" t="s">
        <v>2335</v>
      </c>
      <c r="E1170" s="29" t="s">
        <v>2335</v>
      </c>
      <c r="F1170" s="30" t="s">
        <v>4263</v>
      </c>
      <c r="G1170" s="30" t="s">
        <v>5484</v>
      </c>
      <c r="H1170" s="29" t="s">
        <v>5164</v>
      </c>
      <c r="I1170" s="29" t="s">
        <v>5165</v>
      </c>
      <c r="J1170" s="30">
        <v>12</v>
      </c>
    </row>
    <row r="1171" spans="2:10" x14ac:dyDescent="0.25">
      <c r="B1171" s="32">
        <v>1166</v>
      </c>
      <c r="C1171" s="29" t="s">
        <v>2336</v>
      </c>
      <c r="D1171" s="29" t="s">
        <v>2337</v>
      </c>
      <c r="E1171" s="29" t="s">
        <v>2337</v>
      </c>
      <c r="F1171" s="30" t="s">
        <v>4263</v>
      </c>
      <c r="G1171" s="30" t="s">
        <v>5484</v>
      </c>
      <c r="H1171" s="29" t="s">
        <v>5164</v>
      </c>
      <c r="I1171" s="29" t="s">
        <v>5165</v>
      </c>
      <c r="J1171" s="30">
        <v>12</v>
      </c>
    </row>
    <row r="1172" spans="2:10" x14ac:dyDescent="0.25">
      <c r="B1172" s="32">
        <v>1167</v>
      </c>
      <c r="C1172" s="29" t="s">
        <v>2338</v>
      </c>
      <c r="D1172" s="29" t="s">
        <v>2339</v>
      </c>
      <c r="E1172" s="29" t="s">
        <v>2339</v>
      </c>
      <c r="F1172" s="30" t="s">
        <v>4263</v>
      </c>
      <c r="G1172" s="30" t="s">
        <v>5484</v>
      </c>
      <c r="H1172" s="29" t="s">
        <v>5164</v>
      </c>
      <c r="I1172" s="29" t="s">
        <v>5165</v>
      </c>
      <c r="J1172" s="30">
        <v>24</v>
      </c>
    </row>
    <row r="1173" spans="2:10" x14ac:dyDescent="0.25">
      <c r="B1173" s="32">
        <v>1168</v>
      </c>
      <c r="C1173" s="29" t="s">
        <v>2340</v>
      </c>
      <c r="D1173" s="29" t="s">
        <v>2341</v>
      </c>
      <c r="E1173" s="29" t="s">
        <v>5256</v>
      </c>
      <c r="F1173" s="30" t="s">
        <v>4263</v>
      </c>
      <c r="G1173" s="30" t="s">
        <v>5484</v>
      </c>
      <c r="H1173" s="29" t="s">
        <v>5164</v>
      </c>
      <c r="I1173" s="29" t="s">
        <v>5165</v>
      </c>
      <c r="J1173" s="30">
        <v>12</v>
      </c>
    </row>
    <row r="1174" spans="2:10" x14ac:dyDescent="0.25">
      <c r="B1174" s="32">
        <v>1169</v>
      </c>
      <c r="C1174" s="29" t="s">
        <v>2342</v>
      </c>
      <c r="D1174" s="29" t="s">
        <v>2343</v>
      </c>
      <c r="E1174" s="29" t="s">
        <v>2343</v>
      </c>
      <c r="F1174" s="30" t="s">
        <v>4263</v>
      </c>
      <c r="G1174" s="30" t="s">
        <v>5484</v>
      </c>
      <c r="H1174" s="29" t="s">
        <v>5164</v>
      </c>
      <c r="I1174" s="29" t="s">
        <v>5165</v>
      </c>
      <c r="J1174" s="30">
        <v>24</v>
      </c>
    </row>
    <row r="1175" spans="2:10" x14ac:dyDescent="0.25">
      <c r="B1175" s="32">
        <v>1170</v>
      </c>
      <c r="C1175" s="29" t="s">
        <v>2344</v>
      </c>
      <c r="D1175" s="29" t="s">
        <v>2345</v>
      </c>
      <c r="E1175" s="29" t="s">
        <v>2345</v>
      </c>
      <c r="F1175" s="30" t="s">
        <v>4263</v>
      </c>
      <c r="G1175" s="30" t="s">
        <v>5484</v>
      </c>
      <c r="H1175" s="29" t="s">
        <v>5164</v>
      </c>
      <c r="I1175" s="29" t="s">
        <v>5165</v>
      </c>
      <c r="J1175" s="30">
        <v>24</v>
      </c>
    </row>
    <row r="1176" spans="2:10" x14ac:dyDescent="0.25">
      <c r="B1176" s="32">
        <v>1171</v>
      </c>
      <c r="C1176" s="29" t="s">
        <v>2346</v>
      </c>
      <c r="D1176" s="29" t="s">
        <v>2347</v>
      </c>
      <c r="E1176" s="29" t="s">
        <v>2347</v>
      </c>
      <c r="F1176" s="30" t="s">
        <v>4263</v>
      </c>
      <c r="G1176" s="30" t="s">
        <v>5484</v>
      </c>
      <c r="H1176" s="29" t="s">
        <v>5164</v>
      </c>
      <c r="I1176" s="29" t="s">
        <v>5165</v>
      </c>
      <c r="J1176" s="30">
        <v>16</v>
      </c>
    </row>
    <row r="1177" spans="2:10" x14ac:dyDescent="0.25">
      <c r="B1177" s="32">
        <v>1172</v>
      </c>
      <c r="C1177" s="29" t="s">
        <v>2348</v>
      </c>
      <c r="D1177" s="29" t="s">
        <v>2349</v>
      </c>
      <c r="E1177" s="29" t="s">
        <v>2349</v>
      </c>
      <c r="F1177" s="30" t="s">
        <v>4263</v>
      </c>
      <c r="G1177" s="30" t="s">
        <v>5484</v>
      </c>
      <c r="H1177" s="29" t="s">
        <v>5164</v>
      </c>
      <c r="I1177" s="29" t="s">
        <v>5165</v>
      </c>
      <c r="J1177" s="30">
        <v>54</v>
      </c>
    </row>
    <row r="1178" spans="2:10" x14ac:dyDescent="0.25">
      <c r="B1178" s="32">
        <v>1173</v>
      </c>
      <c r="C1178" s="29" t="s">
        <v>2350</v>
      </c>
      <c r="D1178" s="29" t="s">
        <v>2351</v>
      </c>
      <c r="E1178" s="29" t="s">
        <v>2351</v>
      </c>
      <c r="F1178" s="30" t="s">
        <v>4263</v>
      </c>
      <c r="G1178" s="30" t="s">
        <v>5484</v>
      </c>
      <c r="H1178" s="29" t="s">
        <v>5164</v>
      </c>
      <c r="I1178" s="29" t="s">
        <v>5165</v>
      </c>
      <c r="J1178" s="30">
        <v>21</v>
      </c>
    </row>
    <row r="1179" spans="2:10" x14ac:dyDescent="0.25">
      <c r="B1179" s="32">
        <v>1174</v>
      </c>
      <c r="C1179" s="29" t="s">
        <v>2352</v>
      </c>
      <c r="D1179" s="29" t="s">
        <v>2353</v>
      </c>
      <c r="E1179" s="29" t="s">
        <v>2353</v>
      </c>
      <c r="F1179" s="30" t="s">
        <v>4263</v>
      </c>
      <c r="G1179" s="30" t="s">
        <v>5484</v>
      </c>
      <c r="H1179" s="29" t="s">
        <v>5164</v>
      </c>
      <c r="I1179" s="29" t="s">
        <v>5165</v>
      </c>
      <c r="J1179" s="30">
        <v>84</v>
      </c>
    </row>
    <row r="1180" spans="2:10" x14ac:dyDescent="0.25">
      <c r="B1180" s="32">
        <v>1175</v>
      </c>
      <c r="C1180" s="29" t="s">
        <v>2354</v>
      </c>
      <c r="D1180" s="29" t="s">
        <v>2355</v>
      </c>
      <c r="E1180" s="29" t="s">
        <v>2355</v>
      </c>
      <c r="F1180" s="30" t="s">
        <v>4263</v>
      </c>
      <c r="G1180" s="30" t="s">
        <v>5484</v>
      </c>
      <c r="H1180" s="29" t="s">
        <v>5306</v>
      </c>
      <c r="I1180" s="29" t="s">
        <v>5307</v>
      </c>
      <c r="J1180" s="30">
        <v>93</v>
      </c>
    </row>
    <row r="1181" spans="2:10" x14ac:dyDescent="0.25">
      <c r="B1181" s="32">
        <v>1176</v>
      </c>
      <c r="C1181" s="29" t="s">
        <v>2356</v>
      </c>
      <c r="D1181" s="29" t="s">
        <v>2357</v>
      </c>
      <c r="E1181" s="29" t="s">
        <v>2357</v>
      </c>
      <c r="F1181" s="30" t="s">
        <v>4263</v>
      </c>
      <c r="G1181" s="30" t="s">
        <v>5484</v>
      </c>
      <c r="H1181" s="29" t="s">
        <v>5306</v>
      </c>
      <c r="I1181" s="29" t="s">
        <v>5307</v>
      </c>
      <c r="J1181" s="30">
        <v>12</v>
      </c>
    </row>
    <row r="1182" spans="2:10" x14ac:dyDescent="0.25">
      <c r="B1182" s="32">
        <v>1177</v>
      </c>
      <c r="C1182" s="29" t="s">
        <v>2358</v>
      </c>
      <c r="D1182" s="29" t="s">
        <v>2359</v>
      </c>
      <c r="E1182" s="29" t="s">
        <v>2359</v>
      </c>
      <c r="F1182" s="30" t="s">
        <v>4263</v>
      </c>
      <c r="G1182" s="30" t="s">
        <v>5484</v>
      </c>
      <c r="H1182" s="29" t="s">
        <v>5306</v>
      </c>
      <c r="I1182" s="29" t="s">
        <v>5307</v>
      </c>
      <c r="J1182" s="30">
        <v>36</v>
      </c>
    </row>
    <row r="1183" spans="2:10" x14ac:dyDescent="0.25">
      <c r="B1183" s="32">
        <v>1178</v>
      </c>
      <c r="C1183" s="29" t="s">
        <v>2360</v>
      </c>
      <c r="D1183" s="29" t="s">
        <v>2361</v>
      </c>
      <c r="E1183" s="29" t="s">
        <v>2361</v>
      </c>
      <c r="F1183" s="30" t="s">
        <v>4263</v>
      </c>
      <c r="G1183" s="30" t="s">
        <v>5484</v>
      </c>
      <c r="H1183" s="29" t="s">
        <v>5306</v>
      </c>
      <c r="I1183" s="29" t="s">
        <v>5307</v>
      </c>
      <c r="J1183" s="30">
        <v>24</v>
      </c>
    </row>
    <row r="1184" spans="2:10" x14ac:dyDescent="0.25">
      <c r="B1184" s="32">
        <v>1179</v>
      </c>
      <c r="C1184" s="29" t="s">
        <v>2362</v>
      </c>
      <c r="D1184" s="29" t="s">
        <v>2363</v>
      </c>
      <c r="E1184" s="29" t="s">
        <v>2363</v>
      </c>
      <c r="F1184" s="30" t="s">
        <v>4263</v>
      </c>
      <c r="G1184" s="30" t="s">
        <v>5484</v>
      </c>
      <c r="H1184" s="29" t="s">
        <v>5306</v>
      </c>
      <c r="I1184" s="29" t="s">
        <v>5307</v>
      </c>
      <c r="J1184" s="30">
        <v>0</v>
      </c>
    </row>
    <row r="1185" spans="2:10" x14ac:dyDescent="0.25">
      <c r="B1185" s="32">
        <v>1180</v>
      </c>
      <c r="C1185" s="29" t="s">
        <v>2364</v>
      </c>
      <c r="D1185" s="29" t="s">
        <v>2365</v>
      </c>
      <c r="E1185" s="29" t="s">
        <v>2365</v>
      </c>
      <c r="F1185" s="30" t="s">
        <v>4263</v>
      </c>
      <c r="G1185" s="30" t="s">
        <v>5484</v>
      </c>
      <c r="H1185" s="29" t="s">
        <v>5306</v>
      </c>
      <c r="I1185" s="29" t="s">
        <v>5307</v>
      </c>
      <c r="J1185" s="30">
        <v>117</v>
      </c>
    </row>
    <row r="1186" spans="2:10" x14ac:dyDescent="0.25">
      <c r="B1186" s="32">
        <v>1181</v>
      </c>
      <c r="C1186" s="29" t="s">
        <v>2366</v>
      </c>
      <c r="D1186" s="29" t="s">
        <v>2367</v>
      </c>
      <c r="E1186" s="29" t="s">
        <v>5415</v>
      </c>
      <c r="F1186" s="30" t="s">
        <v>4263</v>
      </c>
      <c r="G1186" s="30" t="s">
        <v>5484</v>
      </c>
      <c r="H1186" s="29" t="s">
        <v>5306</v>
      </c>
      <c r="I1186" s="29" t="s">
        <v>5307</v>
      </c>
      <c r="J1186" s="30">
        <v>60</v>
      </c>
    </row>
    <row r="1187" spans="2:10" x14ac:dyDescent="0.25">
      <c r="B1187" s="32">
        <v>1182</v>
      </c>
      <c r="C1187" s="29" t="s">
        <v>2368</v>
      </c>
      <c r="D1187" s="29" t="s">
        <v>2369</v>
      </c>
      <c r="E1187" s="29" t="s">
        <v>5357</v>
      </c>
      <c r="F1187" s="30" t="s">
        <v>4263</v>
      </c>
      <c r="G1187" s="30" t="s">
        <v>5484</v>
      </c>
      <c r="H1187" s="29" t="s">
        <v>5306</v>
      </c>
      <c r="I1187" s="29" t="s">
        <v>5307</v>
      </c>
      <c r="J1187" s="30">
        <v>1071</v>
      </c>
    </row>
    <row r="1188" spans="2:10" x14ac:dyDescent="0.25">
      <c r="B1188" s="32">
        <v>1183</v>
      </c>
      <c r="C1188" s="29" t="s">
        <v>2370</v>
      </c>
      <c r="D1188" s="29" t="s">
        <v>2371</v>
      </c>
      <c r="E1188" s="29" t="s">
        <v>2371</v>
      </c>
      <c r="F1188" s="30" t="s">
        <v>4263</v>
      </c>
      <c r="G1188" s="30" t="s">
        <v>5484</v>
      </c>
      <c r="H1188" s="29" t="s">
        <v>5164</v>
      </c>
      <c r="I1188" s="29" t="s">
        <v>5165</v>
      </c>
      <c r="J1188" s="30">
        <v>24</v>
      </c>
    </row>
    <row r="1189" spans="2:10" x14ac:dyDescent="0.25">
      <c r="B1189" s="32">
        <v>1184</v>
      </c>
      <c r="C1189" s="29" t="s">
        <v>2372</v>
      </c>
      <c r="D1189" s="29" t="s">
        <v>2373</v>
      </c>
      <c r="E1189" s="29" t="s">
        <v>2373</v>
      </c>
      <c r="F1189" s="30" t="s">
        <v>4263</v>
      </c>
      <c r="G1189" s="30" t="s">
        <v>5484</v>
      </c>
      <c r="H1189" s="29" t="s">
        <v>5164</v>
      </c>
      <c r="I1189" s="29" t="s">
        <v>5165</v>
      </c>
      <c r="J1189" s="30">
        <v>0</v>
      </c>
    </row>
    <row r="1190" spans="2:10" x14ac:dyDescent="0.25">
      <c r="B1190" s="32">
        <v>1185</v>
      </c>
      <c r="C1190" s="29" t="s">
        <v>2374</v>
      </c>
      <c r="D1190" s="29" t="s">
        <v>2375</v>
      </c>
      <c r="E1190" s="29" t="s">
        <v>5253</v>
      </c>
      <c r="F1190" s="30" t="s">
        <v>4263</v>
      </c>
      <c r="G1190" s="30" t="s">
        <v>5484</v>
      </c>
      <c r="H1190" s="29" t="s">
        <v>5164</v>
      </c>
      <c r="I1190" s="29" t="s">
        <v>5165</v>
      </c>
      <c r="J1190" s="30">
        <v>0</v>
      </c>
    </row>
    <row r="1191" spans="2:10" x14ac:dyDescent="0.25">
      <c r="B1191" s="32">
        <v>1186</v>
      </c>
      <c r="C1191" s="29" t="s">
        <v>2376</v>
      </c>
      <c r="D1191" s="29" t="s">
        <v>2377</v>
      </c>
      <c r="E1191" s="29" t="s">
        <v>2377</v>
      </c>
      <c r="F1191" s="30" t="s">
        <v>4263</v>
      </c>
      <c r="G1191" s="30" t="s">
        <v>5484</v>
      </c>
      <c r="H1191" s="29" t="s">
        <v>5164</v>
      </c>
      <c r="I1191" s="29" t="s">
        <v>5165</v>
      </c>
      <c r="J1191" s="30">
        <v>16</v>
      </c>
    </row>
    <row r="1192" spans="2:10" x14ac:dyDescent="0.25">
      <c r="B1192" s="32">
        <v>1187</v>
      </c>
      <c r="C1192" s="29" t="s">
        <v>2378</v>
      </c>
      <c r="D1192" s="29" t="s">
        <v>2379</v>
      </c>
      <c r="E1192" s="29" t="s">
        <v>2379</v>
      </c>
      <c r="F1192" s="30" t="s">
        <v>4263</v>
      </c>
      <c r="G1192" s="30" t="s">
        <v>5484</v>
      </c>
      <c r="H1192" s="29" t="s">
        <v>5306</v>
      </c>
      <c r="I1192" s="29" t="s">
        <v>5307</v>
      </c>
      <c r="J1192" s="30">
        <v>177</v>
      </c>
    </row>
    <row r="1193" spans="2:10" x14ac:dyDescent="0.25">
      <c r="B1193" s="32">
        <v>1188</v>
      </c>
      <c r="C1193" s="29" t="s">
        <v>2380</v>
      </c>
      <c r="D1193" s="29" t="s">
        <v>2381</v>
      </c>
      <c r="E1193" s="29" t="s">
        <v>2381</v>
      </c>
      <c r="F1193" s="30" t="s">
        <v>4263</v>
      </c>
      <c r="G1193" s="30" t="s">
        <v>5484</v>
      </c>
      <c r="H1193" s="29" t="s">
        <v>5306</v>
      </c>
      <c r="I1193" s="29" t="s">
        <v>5307</v>
      </c>
      <c r="J1193" s="30">
        <v>1242</v>
      </c>
    </row>
    <row r="1194" spans="2:10" x14ac:dyDescent="0.25">
      <c r="B1194" s="32">
        <v>1189</v>
      </c>
      <c r="C1194" s="29" t="s">
        <v>2382</v>
      </c>
      <c r="D1194" s="29" t="s">
        <v>2383</v>
      </c>
      <c r="E1194" s="29" t="s">
        <v>2383</v>
      </c>
      <c r="F1194" s="30" t="s">
        <v>4263</v>
      </c>
      <c r="G1194" s="30" t="s">
        <v>5484</v>
      </c>
      <c r="H1194" s="29" t="s">
        <v>5306</v>
      </c>
      <c r="I1194" s="29" t="s">
        <v>5307</v>
      </c>
      <c r="J1194" s="30">
        <v>732</v>
      </c>
    </row>
    <row r="1195" spans="2:10" x14ac:dyDescent="0.25">
      <c r="B1195" s="32">
        <v>1190</v>
      </c>
      <c r="C1195" s="29" t="s">
        <v>2384</v>
      </c>
      <c r="D1195" s="29" t="s">
        <v>2385</v>
      </c>
      <c r="E1195" s="29" t="s">
        <v>2385</v>
      </c>
      <c r="F1195" s="30" t="s">
        <v>4263</v>
      </c>
      <c r="G1195" s="30" t="s">
        <v>5484</v>
      </c>
      <c r="H1195" s="29" t="s">
        <v>5164</v>
      </c>
      <c r="I1195" s="29" t="s">
        <v>5165</v>
      </c>
      <c r="J1195" s="30">
        <v>28</v>
      </c>
    </row>
    <row r="1196" spans="2:10" x14ac:dyDescent="0.25">
      <c r="B1196" s="32">
        <v>1191</v>
      </c>
      <c r="C1196" s="29" t="s">
        <v>2386</v>
      </c>
      <c r="D1196" s="29" t="s">
        <v>2387</v>
      </c>
      <c r="E1196" s="29" t="s">
        <v>2387</v>
      </c>
      <c r="F1196" s="30" t="s">
        <v>4263</v>
      </c>
      <c r="G1196" s="30" t="s">
        <v>5484</v>
      </c>
      <c r="H1196" s="29" t="s">
        <v>5164</v>
      </c>
      <c r="I1196" s="29" t="s">
        <v>5165</v>
      </c>
      <c r="J1196" s="30">
        <v>159</v>
      </c>
    </row>
    <row r="1197" spans="2:10" x14ac:dyDescent="0.25">
      <c r="B1197" s="32">
        <v>1192</v>
      </c>
      <c r="C1197" s="29" t="s">
        <v>2388</v>
      </c>
      <c r="D1197" s="29" t="s">
        <v>2389</v>
      </c>
      <c r="E1197" s="29" t="s">
        <v>2389</v>
      </c>
      <c r="F1197" s="30" t="s">
        <v>4263</v>
      </c>
      <c r="G1197" s="30" t="s">
        <v>5484</v>
      </c>
      <c r="H1197" s="29" t="s">
        <v>5164</v>
      </c>
      <c r="I1197" s="29" t="s">
        <v>5165</v>
      </c>
      <c r="J1197" s="30">
        <v>36</v>
      </c>
    </row>
    <row r="1198" spans="2:10" x14ac:dyDescent="0.25">
      <c r="B1198" s="32">
        <v>1193</v>
      </c>
      <c r="C1198" s="29" t="s">
        <v>2390</v>
      </c>
      <c r="D1198" s="29" t="s">
        <v>2391</v>
      </c>
      <c r="E1198" s="29" t="s">
        <v>2391</v>
      </c>
      <c r="F1198" s="30" t="s">
        <v>4263</v>
      </c>
      <c r="G1198" s="30" t="s">
        <v>5484</v>
      </c>
      <c r="H1198" s="29" t="s">
        <v>5164</v>
      </c>
      <c r="I1198" s="29" t="s">
        <v>5165</v>
      </c>
      <c r="J1198" s="30">
        <v>28</v>
      </c>
    </row>
    <row r="1199" spans="2:10" x14ac:dyDescent="0.25">
      <c r="B1199" s="32">
        <v>1194</v>
      </c>
      <c r="C1199" s="29" t="s">
        <v>2392</v>
      </c>
      <c r="D1199" s="29" t="s">
        <v>2393</v>
      </c>
      <c r="E1199" s="29" t="s">
        <v>2393</v>
      </c>
      <c r="F1199" s="30" t="s">
        <v>4263</v>
      </c>
      <c r="G1199" s="30" t="s">
        <v>5484</v>
      </c>
      <c r="H1199" s="29" t="s">
        <v>5164</v>
      </c>
      <c r="I1199" s="29" t="s">
        <v>5165</v>
      </c>
      <c r="J1199" s="30">
        <v>24</v>
      </c>
    </row>
    <row r="1200" spans="2:10" x14ac:dyDescent="0.25">
      <c r="B1200" s="32">
        <v>1195</v>
      </c>
      <c r="C1200" s="29" t="s">
        <v>2394</v>
      </c>
      <c r="D1200" s="29" t="s">
        <v>2395</v>
      </c>
      <c r="E1200" s="29" t="s">
        <v>2395</v>
      </c>
      <c r="F1200" s="30" t="s">
        <v>4263</v>
      </c>
      <c r="G1200" s="30" t="s">
        <v>5484</v>
      </c>
      <c r="H1200" s="29" t="s">
        <v>5164</v>
      </c>
      <c r="I1200" s="29" t="s">
        <v>5165</v>
      </c>
      <c r="J1200" s="30">
        <v>36</v>
      </c>
    </row>
    <row r="1201" spans="2:10" x14ac:dyDescent="0.25">
      <c r="B1201" s="32">
        <v>1196</v>
      </c>
      <c r="C1201" s="29" t="s">
        <v>2396</v>
      </c>
      <c r="D1201" s="29" t="s">
        <v>2397</v>
      </c>
      <c r="E1201" s="29" t="s">
        <v>2397</v>
      </c>
      <c r="F1201" s="30" t="s">
        <v>4263</v>
      </c>
      <c r="G1201" s="30" t="s">
        <v>5484</v>
      </c>
      <c r="H1201" s="29" t="s">
        <v>5164</v>
      </c>
      <c r="I1201" s="29" t="s">
        <v>5165</v>
      </c>
      <c r="J1201" s="30">
        <v>28</v>
      </c>
    </row>
    <row r="1202" spans="2:10" x14ac:dyDescent="0.25">
      <c r="B1202" s="32">
        <v>1197</v>
      </c>
      <c r="C1202" s="29" t="s">
        <v>2398</v>
      </c>
      <c r="D1202" s="29" t="s">
        <v>2399</v>
      </c>
      <c r="E1202" s="29" t="s">
        <v>2399</v>
      </c>
      <c r="F1202" s="30" t="s">
        <v>4263</v>
      </c>
      <c r="G1202" s="30" t="s">
        <v>5484</v>
      </c>
      <c r="H1202" s="29" t="s">
        <v>5164</v>
      </c>
      <c r="I1202" s="29" t="s">
        <v>5165</v>
      </c>
      <c r="J1202" s="30">
        <v>24</v>
      </c>
    </row>
    <row r="1203" spans="2:10" x14ac:dyDescent="0.25">
      <c r="B1203" s="32">
        <v>1198</v>
      </c>
      <c r="C1203" s="29" t="s">
        <v>2400</v>
      </c>
      <c r="D1203" s="29" t="s">
        <v>2401</v>
      </c>
      <c r="E1203" s="29" t="s">
        <v>2401</v>
      </c>
      <c r="F1203" s="30" t="s">
        <v>4263</v>
      </c>
      <c r="G1203" s="30" t="s">
        <v>5484</v>
      </c>
      <c r="H1203" s="29" t="s">
        <v>5164</v>
      </c>
      <c r="I1203" s="29" t="s">
        <v>5165</v>
      </c>
      <c r="J1203" s="30">
        <v>60</v>
      </c>
    </row>
    <row r="1204" spans="2:10" x14ac:dyDescent="0.25">
      <c r="B1204" s="32">
        <v>1199</v>
      </c>
      <c r="C1204" s="29" t="s">
        <v>2402</v>
      </c>
      <c r="D1204" s="29" t="s">
        <v>2403</v>
      </c>
      <c r="E1204" s="29" t="s">
        <v>2403</v>
      </c>
      <c r="F1204" s="30" t="s">
        <v>4263</v>
      </c>
      <c r="G1204" s="30" t="s">
        <v>5484</v>
      </c>
      <c r="H1204" s="29" t="s">
        <v>5164</v>
      </c>
      <c r="I1204" s="29" t="s">
        <v>5165</v>
      </c>
      <c r="J1204" s="30">
        <v>18</v>
      </c>
    </row>
    <row r="1205" spans="2:10" x14ac:dyDescent="0.25">
      <c r="B1205" s="32">
        <v>1200</v>
      </c>
      <c r="C1205" s="29" t="s">
        <v>2404</v>
      </c>
      <c r="D1205" s="29" t="s">
        <v>2405</v>
      </c>
      <c r="E1205" s="29" t="s">
        <v>5384</v>
      </c>
      <c r="F1205" s="30" t="s">
        <v>4263</v>
      </c>
      <c r="G1205" s="30" t="s">
        <v>5484</v>
      </c>
      <c r="H1205" s="29" t="s">
        <v>5306</v>
      </c>
      <c r="I1205" s="29" t="s">
        <v>5307</v>
      </c>
      <c r="J1205" s="30">
        <v>28</v>
      </c>
    </row>
    <row r="1206" spans="2:10" x14ac:dyDescent="0.25">
      <c r="B1206" s="32">
        <v>1201</v>
      </c>
      <c r="C1206" s="29" t="s">
        <v>2406</v>
      </c>
      <c r="D1206" s="29" t="s">
        <v>2407</v>
      </c>
      <c r="E1206" s="29" t="s">
        <v>5214</v>
      </c>
      <c r="F1206" s="30" t="s">
        <v>4263</v>
      </c>
      <c r="G1206" s="30" t="s">
        <v>5484</v>
      </c>
      <c r="H1206" s="29" t="s">
        <v>5164</v>
      </c>
      <c r="I1206" s="29" t="s">
        <v>5165</v>
      </c>
      <c r="J1206" s="30">
        <v>0</v>
      </c>
    </row>
    <row r="1207" spans="2:10" x14ac:dyDescent="0.25">
      <c r="B1207" s="32">
        <v>1202</v>
      </c>
      <c r="C1207" s="29" t="s">
        <v>2408</v>
      </c>
      <c r="D1207" s="29" t="s">
        <v>2409</v>
      </c>
      <c r="E1207" s="29" t="s">
        <v>2409</v>
      </c>
      <c r="F1207" s="30" t="s">
        <v>4263</v>
      </c>
      <c r="G1207" s="30" t="s">
        <v>5484</v>
      </c>
      <c r="H1207" s="29" t="s">
        <v>5164</v>
      </c>
      <c r="I1207" s="29" t="s">
        <v>5165</v>
      </c>
      <c r="J1207" s="30">
        <v>0</v>
      </c>
    </row>
    <row r="1208" spans="2:10" x14ac:dyDescent="0.25">
      <c r="B1208" s="32">
        <v>1203</v>
      </c>
      <c r="C1208" s="29" t="s">
        <v>2410</v>
      </c>
      <c r="D1208" s="29" t="s">
        <v>2411</v>
      </c>
      <c r="E1208" s="29" t="s">
        <v>2411</v>
      </c>
      <c r="F1208" s="30" t="s">
        <v>4263</v>
      </c>
      <c r="G1208" s="30" t="s">
        <v>5484</v>
      </c>
      <c r="H1208" s="29" t="s">
        <v>5164</v>
      </c>
      <c r="I1208" s="29" t="s">
        <v>5165</v>
      </c>
      <c r="J1208" s="30">
        <v>0</v>
      </c>
    </row>
    <row r="1209" spans="2:10" x14ac:dyDescent="0.25">
      <c r="B1209" s="32">
        <v>1204</v>
      </c>
      <c r="C1209" s="29" t="s">
        <v>2412</v>
      </c>
      <c r="D1209" s="29" t="s">
        <v>2413</v>
      </c>
      <c r="E1209" s="29" t="s">
        <v>2413</v>
      </c>
      <c r="F1209" s="30" t="s">
        <v>4263</v>
      </c>
      <c r="G1209" s="30" t="s">
        <v>5484</v>
      </c>
      <c r="H1209" s="29" t="s">
        <v>5164</v>
      </c>
      <c r="I1209" s="29" t="s">
        <v>5165</v>
      </c>
      <c r="J1209" s="30">
        <v>0</v>
      </c>
    </row>
    <row r="1210" spans="2:10" x14ac:dyDescent="0.25">
      <c r="B1210" s="32">
        <v>1205</v>
      </c>
      <c r="C1210" s="29" t="s">
        <v>2414</v>
      </c>
      <c r="D1210" s="29" t="s">
        <v>2415</v>
      </c>
      <c r="E1210" s="29" t="s">
        <v>2415</v>
      </c>
      <c r="F1210" s="30" t="s">
        <v>4263</v>
      </c>
      <c r="G1210" s="30" t="s">
        <v>5484</v>
      </c>
      <c r="H1210" s="29" t="s">
        <v>5164</v>
      </c>
      <c r="I1210" s="29" t="s">
        <v>5165</v>
      </c>
      <c r="J1210" s="30">
        <v>0</v>
      </c>
    </row>
    <row r="1211" spans="2:10" x14ac:dyDescent="0.25">
      <c r="B1211" s="32">
        <v>1206</v>
      </c>
      <c r="C1211" s="29" t="s">
        <v>2416</v>
      </c>
      <c r="D1211" s="29" t="s">
        <v>2417</v>
      </c>
      <c r="E1211" s="29" t="s">
        <v>5208</v>
      </c>
      <c r="F1211" s="30" t="s">
        <v>4263</v>
      </c>
      <c r="G1211" s="30" t="s">
        <v>5484</v>
      </c>
      <c r="H1211" s="29" t="s">
        <v>5164</v>
      </c>
      <c r="I1211" s="29" t="s">
        <v>5165</v>
      </c>
      <c r="J1211" s="30">
        <v>0</v>
      </c>
    </row>
    <row r="1212" spans="2:10" x14ac:dyDescent="0.25">
      <c r="B1212" s="32">
        <v>1207</v>
      </c>
      <c r="C1212" s="29" t="s">
        <v>2418</v>
      </c>
      <c r="D1212" s="29" t="s">
        <v>2419</v>
      </c>
      <c r="E1212" s="29" t="s">
        <v>2419</v>
      </c>
      <c r="F1212" s="30" t="s">
        <v>4263</v>
      </c>
      <c r="G1212" s="30" t="s">
        <v>5484</v>
      </c>
      <c r="H1212" s="29" t="s">
        <v>5164</v>
      </c>
      <c r="I1212" s="29" t="s">
        <v>5165</v>
      </c>
      <c r="J1212" s="30">
        <v>0</v>
      </c>
    </row>
    <row r="1213" spans="2:10" x14ac:dyDescent="0.25">
      <c r="B1213" s="32">
        <v>1208</v>
      </c>
      <c r="C1213" s="29" t="s">
        <v>2420</v>
      </c>
      <c r="D1213" s="29" t="s">
        <v>2421</v>
      </c>
      <c r="E1213" s="29" t="s">
        <v>2421</v>
      </c>
      <c r="F1213" s="30" t="s">
        <v>4263</v>
      </c>
      <c r="G1213" s="30" t="s">
        <v>5484</v>
      </c>
      <c r="H1213" s="29" t="s">
        <v>5164</v>
      </c>
      <c r="I1213" s="29" t="s">
        <v>5165</v>
      </c>
      <c r="J1213" s="30">
        <v>0</v>
      </c>
    </row>
    <row r="1214" spans="2:10" x14ac:dyDescent="0.25">
      <c r="B1214" s="32">
        <v>1209</v>
      </c>
      <c r="C1214" s="29" t="s">
        <v>2422</v>
      </c>
      <c r="D1214" s="29" t="s">
        <v>2423</v>
      </c>
      <c r="E1214" s="29" t="s">
        <v>2423</v>
      </c>
      <c r="F1214" s="30" t="s">
        <v>4263</v>
      </c>
      <c r="G1214" s="30" t="s">
        <v>5484</v>
      </c>
      <c r="H1214" s="29" t="s">
        <v>5164</v>
      </c>
      <c r="I1214" s="29" t="s">
        <v>5165</v>
      </c>
      <c r="J1214" s="30">
        <v>42</v>
      </c>
    </row>
    <row r="1215" spans="2:10" x14ac:dyDescent="0.25">
      <c r="B1215" s="32">
        <v>1210</v>
      </c>
      <c r="C1215" s="29" t="s">
        <v>2424</v>
      </c>
      <c r="D1215" s="29" t="s">
        <v>2425</v>
      </c>
      <c r="E1215" s="29" t="s">
        <v>5251</v>
      </c>
      <c r="F1215" s="30" t="s">
        <v>4263</v>
      </c>
      <c r="G1215" s="30" t="s">
        <v>5484</v>
      </c>
      <c r="H1215" s="29" t="s">
        <v>5164</v>
      </c>
      <c r="I1215" s="29" t="s">
        <v>5165</v>
      </c>
      <c r="J1215" s="30">
        <v>69</v>
      </c>
    </row>
    <row r="1216" spans="2:10" x14ac:dyDescent="0.25">
      <c r="B1216" s="32">
        <v>1211</v>
      </c>
      <c r="C1216" s="29" t="s">
        <v>2426</v>
      </c>
      <c r="D1216" s="29" t="s">
        <v>2427</v>
      </c>
      <c r="E1216" s="29" t="s">
        <v>2427</v>
      </c>
      <c r="F1216" s="30" t="s">
        <v>4263</v>
      </c>
      <c r="G1216" s="30" t="s">
        <v>5484</v>
      </c>
      <c r="H1216" s="29" t="s">
        <v>5164</v>
      </c>
      <c r="I1216" s="29" t="s">
        <v>5165</v>
      </c>
      <c r="J1216" s="30">
        <v>42</v>
      </c>
    </row>
    <row r="1217" spans="2:10" x14ac:dyDescent="0.25">
      <c r="B1217" s="32">
        <v>1212</v>
      </c>
      <c r="C1217" s="29" t="s">
        <v>2428</v>
      </c>
      <c r="D1217" s="29" t="s">
        <v>2429</v>
      </c>
      <c r="E1217" s="29" t="s">
        <v>2429</v>
      </c>
      <c r="F1217" s="30" t="s">
        <v>4263</v>
      </c>
      <c r="G1217" s="30" t="s">
        <v>5484</v>
      </c>
      <c r="H1217" s="29" t="s">
        <v>5164</v>
      </c>
      <c r="I1217" s="29" t="s">
        <v>5165</v>
      </c>
      <c r="J1217" s="30">
        <v>40</v>
      </c>
    </row>
    <row r="1218" spans="2:10" x14ac:dyDescent="0.25">
      <c r="B1218" s="32">
        <v>1213</v>
      </c>
      <c r="C1218" s="29" t="s">
        <v>2430</v>
      </c>
      <c r="D1218" s="29" t="s">
        <v>2431</v>
      </c>
      <c r="E1218" s="29" t="s">
        <v>5232</v>
      </c>
      <c r="F1218" s="30" t="s">
        <v>4263</v>
      </c>
      <c r="G1218" s="30" t="s">
        <v>5484</v>
      </c>
      <c r="H1218" s="29" t="s">
        <v>5164</v>
      </c>
      <c r="I1218" s="29" t="s">
        <v>5165</v>
      </c>
      <c r="J1218" s="30">
        <v>16</v>
      </c>
    </row>
    <row r="1219" spans="2:10" x14ac:dyDescent="0.25">
      <c r="B1219" s="32">
        <v>1214</v>
      </c>
      <c r="C1219" s="29" t="s">
        <v>2432</v>
      </c>
      <c r="D1219" s="29" t="s">
        <v>2433</v>
      </c>
      <c r="E1219" s="29" t="s">
        <v>2433</v>
      </c>
      <c r="F1219" s="30" t="s">
        <v>4263</v>
      </c>
      <c r="G1219" s="30" t="s">
        <v>5484</v>
      </c>
      <c r="H1219" s="29" t="s">
        <v>5164</v>
      </c>
      <c r="I1219" s="29" t="s">
        <v>5165</v>
      </c>
      <c r="J1219" s="30">
        <v>36</v>
      </c>
    </row>
    <row r="1220" spans="2:10" x14ac:dyDescent="0.25">
      <c r="B1220" s="32">
        <v>1215</v>
      </c>
      <c r="C1220" s="29" t="s">
        <v>2434</v>
      </c>
      <c r="D1220" s="29" t="s">
        <v>2435</v>
      </c>
      <c r="E1220" s="29" t="s">
        <v>2435</v>
      </c>
      <c r="F1220" s="30" t="s">
        <v>4263</v>
      </c>
      <c r="G1220" s="30" t="s">
        <v>5484</v>
      </c>
      <c r="H1220" s="29" t="s">
        <v>5306</v>
      </c>
      <c r="I1220" s="29" t="s">
        <v>5307</v>
      </c>
      <c r="J1220" s="30">
        <v>12</v>
      </c>
    </row>
    <row r="1221" spans="2:10" x14ac:dyDescent="0.25">
      <c r="B1221" s="32">
        <v>1216</v>
      </c>
      <c r="C1221" s="29" t="s">
        <v>2436</v>
      </c>
      <c r="D1221" s="29" t="s">
        <v>2437</v>
      </c>
      <c r="E1221" s="29" t="s">
        <v>5298</v>
      </c>
      <c r="F1221" s="30" t="s">
        <v>4263</v>
      </c>
      <c r="G1221" s="30" t="s">
        <v>5484</v>
      </c>
      <c r="H1221" s="29" t="s">
        <v>5164</v>
      </c>
      <c r="I1221" s="29" t="s">
        <v>5165</v>
      </c>
      <c r="J1221" s="30">
        <v>0</v>
      </c>
    </row>
    <row r="1222" spans="2:10" x14ac:dyDescent="0.25">
      <c r="B1222" s="32">
        <v>1217</v>
      </c>
      <c r="C1222" s="29" t="s">
        <v>2438</v>
      </c>
      <c r="D1222" s="29" t="s">
        <v>2439</v>
      </c>
      <c r="E1222" s="29" t="s">
        <v>2439</v>
      </c>
      <c r="F1222" s="30" t="s">
        <v>4263</v>
      </c>
      <c r="G1222" s="30" t="s">
        <v>5484</v>
      </c>
      <c r="H1222" s="29" t="s">
        <v>5164</v>
      </c>
      <c r="I1222" s="29" t="s">
        <v>5165</v>
      </c>
      <c r="J1222" s="30">
        <v>0</v>
      </c>
    </row>
    <row r="1223" spans="2:10" x14ac:dyDescent="0.25">
      <c r="B1223" s="32">
        <v>1218</v>
      </c>
      <c r="C1223" s="29" t="s">
        <v>2440</v>
      </c>
      <c r="D1223" s="29" t="s">
        <v>2441</v>
      </c>
      <c r="E1223" s="29" t="s">
        <v>5299</v>
      </c>
      <c r="F1223" s="30" t="s">
        <v>4263</v>
      </c>
      <c r="G1223" s="30" t="s">
        <v>5484</v>
      </c>
      <c r="H1223" s="29" t="s">
        <v>5164</v>
      </c>
      <c r="I1223" s="29" t="s">
        <v>5165</v>
      </c>
      <c r="J1223" s="30">
        <v>0</v>
      </c>
    </row>
    <row r="1224" spans="2:10" x14ac:dyDescent="0.25">
      <c r="B1224" s="32">
        <v>1219</v>
      </c>
      <c r="C1224" s="29" t="s">
        <v>2442</v>
      </c>
      <c r="D1224" s="29" t="s">
        <v>2443</v>
      </c>
      <c r="E1224" s="29" t="s">
        <v>2443</v>
      </c>
      <c r="F1224" s="30" t="s">
        <v>4263</v>
      </c>
      <c r="G1224" s="30" t="s">
        <v>5484</v>
      </c>
      <c r="H1224" s="29" t="s">
        <v>5306</v>
      </c>
      <c r="I1224" s="29" t="s">
        <v>5307</v>
      </c>
      <c r="J1224" s="30">
        <v>1581</v>
      </c>
    </row>
    <row r="1225" spans="2:10" x14ac:dyDescent="0.25">
      <c r="B1225" s="32">
        <v>1220</v>
      </c>
      <c r="C1225" s="29" t="s">
        <v>2444</v>
      </c>
      <c r="D1225" s="29" t="s">
        <v>2445</v>
      </c>
      <c r="E1225" s="29" t="s">
        <v>2445</v>
      </c>
      <c r="F1225" s="30" t="s">
        <v>4263</v>
      </c>
      <c r="G1225" s="30" t="s">
        <v>5484</v>
      </c>
      <c r="H1225" s="29" t="s">
        <v>5306</v>
      </c>
      <c r="I1225" s="29" t="s">
        <v>5307</v>
      </c>
      <c r="J1225" s="30">
        <v>2952.2999999999997</v>
      </c>
    </row>
    <row r="1226" spans="2:10" x14ac:dyDescent="0.25">
      <c r="B1226" s="32">
        <v>1221</v>
      </c>
      <c r="C1226" s="29" t="s">
        <v>2446</v>
      </c>
      <c r="D1226" s="29" t="s">
        <v>2447</v>
      </c>
      <c r="E1226" s="29" t="s">
        <v>2447</v>
      </c>
      <c r="F1226" s="30" t="s">
        <v>4263</v>
      </c>
      <c r="G1226" s="30" t="s">
        <v>5484</v>
      </c>
      <c r="H1226" s="29" t="s">
        <v>5306</v>
      </c>
      <c r="I1226" s="29" t="s">
        <v>5307</v>
      </c>
      <c r="J1226" s="30">
        <v>36</v>
      </c>
    </row>
    <row r="1227" spans="2:10" x14ac:dyDescent="0.25">
      <c r="B1227" s="32">
        <v>1222</v>
      </c>
      <c r="C1227" s="29" t="s">
        <v>2448</v>
      </c>
      <c r="D1227" s="29" t="s">
        <v>2449</v>
      </c>
      <c r="E1227" s="29" t="s">
        <v>2449</v>
      </c>
      <c r="F1227" s="30" t="s">
        <v>4263</v>
      </c>
      <c r="G1227" s="30" t="s">
        <v>5484</v>
      </c>
      <c r="H1227" s="29" t="s">
        <v>5306</v>
      </c>
      <c r="I1227" s="29" t="s">
        <v>5307</v>
      </c>
      <c r="J1227" s="30">
        <v>222</v>
      </c>
    </row>
    <row r="1228" spans="2:10" x14ac:dyDescent="0.25">
      <c r="B1228" s="32">
        <v>1223</v>
      </c>
      <c r="C1228" s="29" t="s">
        <v>2450</v>
      </c>
      <c r="D1228" s="29" t="s">
        <v>2451</v>
      </c>
      <c r="E1228" s="29" t="s">
        <v>2451</v>
      </c>
      <c r="F1228" s="30" t="s">
        <v>4263</v>
      </c>
      <c r="G1228" s="30" t="s">
        <v>5484</v>
      </c>
      <c r="H1228" s="29" t="s">
        <v>5306</v>
      </c>
      <c r="I1228" s="29" t="s">
        <v>5307</v>
      </c>
      <c r="J1228" s="30">
        <v>207</v>
      </c>
    </row>
    <row r="1229" spans="2:10" x14ac:dyDescent="0.25">
      <c r="B1229" s="32">
        <v>1224</v>
      </c>
      <c r="C1229" s="29" t="s">
        <v>2452</v>
      </c>
      <c r="D1229" s="29" t="s">
        <v>2453</v>
      </c>
      <c r="E1229" s="29" t="s">
        <v>5358</v>
      </c>
      <c r="F1229" s="30" t="s">
        <v>4263</v>
      </c>
      <c r="G1229" s="30" t="s">
        <v>5484</v>
      </c>
      <c r="H1229" s="29" t="s">
        <v>5306</v>
      </c>
      <c r="I1229" s="29" t="s">
        <v>5307</v>
      </c>
      <c r="J1229" s="30">
        <v>855</v>
      </c>
    </row>
    <row r="1230" spans="2:10" x14ac:dyDescent="0.25">
      <c r="B1230" s="32">
        <v>1225</v>
      </c>
      <c r="C1230" s="29" t="s">
        <v>2454</v>
      </c>
      <c r="D1230" s="29" t="s">
        <v>2455</v>
      </c>
      <c r="E1230" s="29" t="s">
        <v>2455</v>
      </c>
      <c r="F1230" s="30" t="s">
        <v>4263</v>
      </c>
      <c r="G1230" s="30" t="s">
        <v>5484</v>
      </c>
      <c r="H1230" s="29" t="s">
        <v>5164</v>
      </c>
      <c r="I1230" s="29" t="s">
        <v>5165</v>
      </c>
      <c r="J1230" s="30">
        <v>0</v>
      </c>
    </row>
    <row r="1231" spans="2:10" x14ac:dyDescent="0.25">
      <c r="B1231" s="32">
        <v>1226</v>
      </c>
      <c r="C1231" s="29" t="s">
        <v>2456</v>
      </c>
      <c r="D1231" s="29" t="s">
        <v>2457</v>
      </c>
      <c r="E1231" s="29" t="s">
        <v>5300</v>
      </c>
      <c r="F1231" s="30" t="s">
        <v>4263</v>
      </c>
      <c r="G1231" s="30" t="s">
        <v>5484</v>
      </c>
      <c r="H1231" s="29" t="s">
        <v>5164</v>
      </c>
      <c r="I1231" s="29" t="s">
        <v>5165</v>
      </c>
      <c r="J1231" s="30">
        <v>0</v>
      </c>
    </row>
    <row r="1232" spans="2:10" x14ac:dyDescent="0.25">
      <c r="B1232" s="32">
        <v>1227</v>
      </c>
      <c r="C1232" s="29" t="s">
        <v>2458</v>
      </c>
      <c r="D1232" s="29" t="s">
        <v>2459</v>
      </c>
      <c r="E1232" s="29" t="s">
        <v>2459</v>
      </c>
      <c r="F1232" s="30" t="s">
        <v>4263</v>
      </c>
      <c r="G1232" s="30" t="s">
        <v>5484</v>
      </c>
      <c r="H1232" s="29" t="s">
        <v>5306</v>
      </c>
      <c r="I1232" s="29" t="s">
        <v>5307</v>
      </c>
      <c r="J1232" s="30">
        <v>18</v>
      </c>
    </row>
    <row r="1233" spans="2:10" x14ac:dyDescent="0.25">
      <c r="B1233" s="32">
        <v>1228</v>
      </c>
      <c r="C1233" s="29" t="s">
        <v>2460</v>
      </c>
      <c r="D1233" s="29" t="s">
        <v>2461</v>
      </c>
      <c r="E1233" s="29" t="s">
        <v>2461</v>
      </c>
      <c r="F1233" s="30" t="s">
        <v>4263</v>
      </c>
      <c r="G1233" s="30" t="s">
        <v>5484</v>
      </c>
      <c r="H1233" s="29" t="s">
        <v>5164</v>
      </c>
      <c r="I1233" s="29" t="s">
        <v>5165</v>
      </c>
      <c r="J1233" s="30">
        <v>105</v>
      </c>
    </row>
    <row r="1234" spans="2:10" x14ac:dyDescent="0.25">
      <c r="B1234" s="32">
        <v>1229</v>
      </c>
      <c r="C1234" s="29" t="s">
        <v>2462</v>
      </c>
      <c r="D1234" s="29" t="s">
        <v>2463</v>
      </c>
      <c r="E1234" s="29" t="s">
        <v>2463</v>
      </c>
      <c r="F1234" s="30" t="s">
        <v>4263</v>
      </c>
      <c r="G1234" s="30" t="s">
        <v>5484</v>
      </c>
      <c r="H1234" s="29" t="s">
        <v>5164</v>
      </c>
      <c r="I1234" s="29" t="s">
        <v>5165</v>
      </c>
      <c r="J1234" s="30">
        <v>72</v>
      </c>
    </row>
    <row r="1235" spans="2:10" x14ac:dyDescent="0.25">
      <c r="B1235" s="32">
        <v>1230</v>
      </c>
      <c r="C1235" s="29" t="s">
        <v>2464</v>
      </c>
      <c r="D1235" s="29" t="s">
        <v>2465</v>
      </c>
      <c r="E1235" s="29" t="s">
        <v>5270</v>
      </c>
      <c r="F1235" s="30" t="s">
        <v>4263</v>
      </c>
      <c r="G1235" s="30" t="s">
        <v>5484</v>
      </c>
      <c r="H1235" s="29" t="s">
        <v>5164</v>
      </c>
      <c r="I1235" s="29" t="s">
        <v>5165</v>
      </c>
      <c r="J1235" s="30">
        <v>33</v>
      </c>
    </row>
    <row r="1236" spans="2:10" x14ac:dyDescent="0.25">
      <c r="B1236" s="32">
        <v>1231</v>
      </c>
      <c r="C1236" s="29" t="s">
        <v>2466</v>
      </c>
      <c r="D1236" s="29" t="s">
        <v>2467</v>
      </c>
      <c r="E1236" s="29" t="s">
        <v>2467</v>
      </c>
      <c r="F1236" s="30" t="s">
        <v>4263</v>
      </c>
      <c r="G1236" s="30" t="s">
        <v>5484</v>
      </c>
      <c r="H1236" s="29" t="s">
        <v>5164</v>
      </c>
      <c r="I1236" s="29" t="s">
        <v>5165</v>
      </c>
      <c r="J1236" s="30">
        <v>24</v>
      </c>
    </row>
    <row r="1237" spans="2:10" x14ac:dyDescent="0.25">
      <c r="B1237" s="32">
        <v>1232</v>
      </c>
      <c r="C1237" s="29" t="s">
        <v>2468</v>
      </c>
      <c r="D1237" s="29" t="s">
        <v>2469</v>
      </c>
      <c r="E1237" s="29" t="s">
        <v>2469</v>
      </c>
      <c r="F1237" s="30" t="s">
        <v>4263</v>
      </c>
      <c r="G1237" s="30" t="s">
        <v>5484</v>
      </c>
      <c r="H1237" s="29" t="s">
        <v>5164</v>
      </c>
      <c r="I1237" s="29" t="s">
        <v>5165</v>
      </c>
      <c r="J1237" s="30">
        <v>90</v>
      </c>
    </row>
    <row r="1238" spans="2:10" x14ac:dyDescent="0.25">
      <c r="B1238" s="32">
        <v>1233</v>
      </c>
      <c r="C1238" s="29" t="s">
        <v>2470</v>
      </c>
      <c r="D1238" s="29" t="s">
        <v>2471</v>
      </c>
      <c r="E1238" s="29" t="s">
        <v>2471</v>
      </c>
      <c r="F1238" s="30" t="s">
        <v>4263</v>
      </c>
      <c r="G1238" s="30" t="s">
        <v>5484</v>
      </c>
      <c r="H1238" s="29" t="s">
        <v>5164</v>
      </c>
      <c r="I1238" s="29" t="s">
        <v>5165</v>
      </c>
      <c r="J1238" s="30">
        <v>48</v>
      </c>
    </row>
    <row r="1239" spans="2:10" x14ac:dyDescent="0.25">
      <c r="B1239" s="32">
        <v>1234</v>
      </c>
      <c r="C1239" s="29" t="s">
        <v>2472</v>
      </c>
      <c r="D1239" s="29" t="s">
        <v>2473</v>
      </c>
      <c r="E1239" s="29" t="s">
        <v>2473</v>
      </c>
      <c r="F1239" s="30" t="s">
        <v>4263</v>
      </c>
      <c r="G1239" s="30" t="s">
        <v>5484</v>
      </c>
      <c r="H1239" s="29" t="s">
        <v>5306</v>
      </c>
      <c r="I1239" s="29" t="s">
        <v>5307</v>
      </c>
      <c r="J1239" s="30">
        <v>0</v>
      </c>
    </row>
    <row r="1240" spans="2:10" x14ac:dyDescent="0.25">
      <c r="B1240" s="32">
        <v>1235</v>
      </c>
      <c r="C1240" s="29" t="s">
        <v>2474</v>
      </c>
      <c r="D1240" s="29" t="s">
        <v>2475</v>
      </c>
      <c r="E1240" s="29" t="s">
        <v>2475</v>
      </c>
      <c r="F1240" s="30" t="s">
        <v>4263</v>
      </c>
      <c r="G1240" s="30" t="s">
        <v>5484</v>
      </c>
      <c r="H1240" s="29" t="s">
        <v>5306</v>
      </c>
      <c r="I1240" s="29" t="s">
        <v>5307</v>
      </c>
      <c r="J1240" s="30">
        <v>12</v>
      </c>
    </row>
    <row r="1241" spans="2:10" x14ac:dyDescent="0.25">
      <c r="B1241" s="32">
        <v>1236</v>
      </c>
      <c r="C1241" s="29" t="s">
        <v>2476</v>
      </c>
      <c r="D1241" s="29" t="s">
        <v>2477</v>
      </c>
      <c r="E1241" s="29" t="s">
        <v>2477</v>
      </c>
      <c r="F1241" s="30" t="s">
        <v>4263</v>
      </c>
      <c r="G1241" s="30" t="s">
        <v>5484</v>
      </c>
      <c r="H1241" s="29" t="s">
        <v>5306</v>
      </c>
      <c r="I1241" s="29" t="s">
        <v>5307</v>
      </c>
      <c r="J1241" s="30">
        <v>0</v>
      </c>
    </row>
    <row r="1242" spans="2:10" x14ac:dyDescent="0.25">
      <c r="B1242" s="32">
        <v>1237</v>
      </c>
      <c r="C1242" s="29" t="s">
        <v>2478</v>
      </c>
      <c r="D1242" s="29" t="s">
        <v>2479</v>
      </c>
      <c r="E1242" s="29" t="s">
        <v>2479</v>
      </c>
      <c r="F1242" s="30" t="s">
        <v>4263</v>
      </c>
      <c r="G1242" s="30" t="s">
        <v>5484</v>
      </c>
      <c r="H1242" s="29" t="s">
        <v>5164</v>
      </c>
      <c r="I1242" s="29" t="s">
        <v>5165</v>
      </c>
      <c r="J1242" s="30">
        <v>7689</v>
      </c>
    </row>
    <row r="1243" spans="2:10" x14ac:dyDescent="0.25">
      <c r="B1243" s="32">
        <v>1238</v>
      </c>
      <c r="C1243" s="29" t="s">
        <v>2480</v>
      </c>
      <c r="D1243" s="29" t="s">
        <v>2481</v>
      </c>
      <c r="E1243" s="29" t="s">
        <v>5201</v>
      </c>
      <c r="F1243" s="30" t="s">
        <v>4263</v>
      </c>
      <c r="G1243" s="30" t="s">
        <v>5484</v>
      </c>
      <c r="H1243" s="29" t="s">
        <v>5164</v>
      </c>
      <c r="I1243" s="29" t="s">
        <v>5165</v>
      </c>
      <c r="J1243" s="30">
        <v>681</v>
      </c>
    </row>
    <row r="1244" spans="2:10" x14ac:dyDescent="0.25">
      <c r="B1244" s="32">
        <v>1239</v>
      </c>
      <c r="C1244" s="29" t="s">
        <v>2482</v>
      </c>
      <c r="D1244" s="29" t="s">
        <v>2483</v>
      </c>
      <c r="E1244" s="29" t="s">
        <v>5359</v>
      </c>
      <c r="F1244" s="30" t="s">
        <v>4263</v>
      </c>
      <c r="G1244" s="30" t="s">
        <v>5484</v>
      </c>
      <c r="H1244" s="29" t="s">
        <v>5306</v>
      </c>
      <c r="I1244" s="29" t="s">
        <v>5307</v>
      </c>
      <c r="J1244" s="30">
        <v>1029</v>
      </c>
    </row>
    <row r="1245" spans="2:10" x14ac:dyDescent="0.25">
      <c r="B1245" s="32">
        <v>1240</v>
      </c>
      <c r="C1245" s="29" t="s">
        <v>2484</v>
      </c>
      <c r="D1245" s="29" t="s">
        <v>2485</v>
      </c>
      <c r="E1245" s="29" t="s">
        <v>2485</v>
      </c>
      <c r="F1245" s="30" t="s">
        <v>4263</v>
      </c>
      <c r="G1245" s="30" t="s">
        <v>5484</v>
      </c>
      <c r="H1245" s="29" t="s">
        <v>5164</v>
      </c>
      <c r="I1245" s="29" t="s">
        <v>5165</v>
      </c>
      <c r="J1245" s="30">
        <v>0</v>
      </c>
    </row>
    <row r="1246" spans="2:10" x14ac:dyDescent="0.25">
      <c r="B1246" s="32">
        <v>1241</v>
      </c>
      <c r="C1246" s="29" t="s">
        <v>2486</v>
      </c>
      <c r="D1246" s="29" t="s">
        <v>2487</v>
      </c>
      <c r="E1246" s="29" t="s">
        <v>2487</v>
      </c>
      <c r="F1246" s="30" t="s">
        <v>4263</v>
      </c>
      <c r="G1246" s="30" t="s">
        <v>5484</v>
      </c>
      <c r="H1246" s="29" t="s">
        <v>5306</v>
      </c>
      <c r="I1246" s="29" t="s">
        <v>5307</v>
      </c>
      <c r="J1246" s="30">
        <v>36</v>
      </c>
    </row>
    <row r="1247" spans="2:10" x14ac:dyDescent="0.25">
      <c r="B1247" s="32">
        <v>1242</v>
      </c>
      <c r="C1247" s="29" t="s">
        <v>2488</v>
      </c>
      <c r="D1247" s="29" t="s">
        <v>2489</v>
      </c>
      <c r="E1247" s="29" t="s">
        <v>2489</v>
      </c>
      <c r="F1247" s="30" t="s">
        <v>4263</v>
      </c>
      <c r="G1247" s="30" t="s">
        <v>5484</v>
      </c>
      <c r="H1247" s="29" t="s">
        <v>5164</v>
      </c>
      <c r="I1247" s="29" t="s">
        <v>5165</v>
      </c>
      <c r="J1247" s="30">
        <v>12</v>
      </c>
    </row>
    <row r="1248" spans="2:10" x14ac:dyDescent="0.25">
      <c r="B1248" s="32">
        <v>1243</v>
      </c>
      <c r="C1248" s="29" t="s">
        <v>2490</v>
      </c>
      <c r="D1248" s="29" t="s">
        <v>2491</v>
      </c>
      <c r="E1248" s="29" t="s">
        <v>2491</v>
      </c>
      <c r="F1248" s="30" t="s">
        <v>4263</v>
      </c>
      <c r="G1248" s="30" t="s">
        <v>5484</v>
      </c>
      <c r="H1248" s="29" t="s">
        <v>5164</v>
      </c>
      <c r="I1248" s="29" t="s">
        <v>5165</v>
      </c>
      <c r="J1248" s="30">
        <v>0</v>
      </c>
    </row>
    <row r="1249" spans="2:10" x14ac:dyDescent="0.25">
      <c r="B1249" s="32">
        <v>1244</v>
      </c>
      <c r="C1249" s="29" t="s">
        <v>2492</v>
      </c>
      <c r="D1249" s="29" t="s">
        <v>2493</v>
      </c>
      <c r="E1249" s="29" t="s">
        <v>2493</v>
      </c>
      <c r="F1249" s="30" t="s">
        <v>4263</v>
      </c>
      <c r="G1249" s="30" t="s">
        <v>5484</v>
      </c>
      <c r="H1249" s="29" t="s">
        <v>5164</v>
      </c>
      <c r="I1249" s="29" t="s">
        <v>5165</v>
      </c>
      <c r="J1249" s="30">
        <v>0</v>
      </c>
    </row>
    <row r="1250" spans="2:10" x14ac:dyDescent="0.25">
      <c r="B1250" s="32">
        <v>1245</v>
      </c>
      <c r="C1250" s="29" t="s">
        <v>2494</v>
      </c>
      <c r="D1250" s="29" t="s">
        <v>2495</v>
      </c>
      <c r="E1250" s="29" t="s">
        <v>2495</v>
      </c>
      <c r="F1250" s="30" t="s">
        <v>4263</v>
      </c>
      <c r="G1250" s="30" t="s">
        <v>5484</v>
      </c>
      <c r="H1250" s="29" t="s">
        <v>5164</v>
      </c>
      <c r="I1250" s="29" t="s">
        <v>5165</v>
      </c>
      <c r="J1250" s="30">
        <v>0</v>
      </c>
    </row>
    <row r="1251" spans="2:10" x14ac:dyDescent="0.25">
      <c r="B1251" s="32">
        <v>1246</v>
      </c>
      <c r="C1251" s="29" t="s">
        <v>2496</v>
      </c>
      <c r="D1251" s="29" t="s">
        <v>2497</v>
      </c>
      <c r="E1251" s="29" t="s">
        <v>2497</v>
      </c>
      <c r="F1251" s="30" t="s">
        <v>4263</v>
      </c>
      <c r="G1251" s="30" t="s">
        <v>5484</v>
      </c>
      <c r="H1251" s="29" t="s">
        <v>5164</v>
      </c>
      <c r="I1251" s="29" t="s">
        <v>5165</v>
      </c>
      <c r="J1251" s="30">
        <v>4263</v>
      </c>
    </row>
    <row r="1252" spans="2:10" x14ac:dyDescent="0.25">
      <c r="B1252" s="32">
        <v>1247</v>
      </c>
      <c r="C1252" s="29" t="s">
        <v>2498</v>
      </c>
      <c r="D1252" s="29" t="s">
        <v>2499</v>
      </c>
      <c r="E1252" s="29" t="s">
        <v>5213</v>
      </c>
      <c r="F1252" s="30" t="s">
        <v>4263</v>
      </c>
      <c r="G1252" s="30" t="s">
        <v>5484</v>
      </c>
      <c r="H1252" s="29" t="s">
        <v>5164</v>
      </c>
      <c r="I1252" s="29" t="s">
        <v>5165</v>
      </c>
      <c r="J1252" s="30">
        <v>12</v>
      </c>
    </row>
    <row r="1253" spans="2:10" x14ac:dyDescent="0.25">
      <c r="B1253" s="32">
        <v>1248</v>
      </c>
      <c r="C1253" s="29" t="s">
        <v>2500</v>
      </c>
      <c r="D1253" s="29" t="s">
        <v>2501</v>
      </c>
      <c r="E1253" s="29" t="s">
        <v>2501</v>
      </c>
      <c r="F1253" s="30" t="s">
        <v>4263</v>
      </c>
      <c r="G1253" s="30" t="s">
        <v>5484</v>
      </c>
      <c r="H1253" s="29" t="s">
        <v>5306</v>
      </c>
      <c r="I1253" s="29" t="s">
        <v>5307</v>
      </c>
      <c r="J1253" s="30">
        <v>891</v>
      </c>
    </row>
    <row r="1254" spans="2:10" x14ac:dyDescent="0.25">
      <c r="B1254" s="32">
        <v>1249</v>
      </c>
      <c r="C1254" s="29" t="s">
        <v>2502</v>
      </c>
      <c r="D1254" s="29" t="s">
        <v>2503</v>
      </c>
      <c r="E1254" s="29" t="s">
        <v>2503</v>
      </c>
      <c r="F1254" s="30" t="s">
        <v>4263</v>
      </c>
      <c r="G1254" s="30" t="s">
        <v>5484</v>
      </c>
      <c r="H1254" s="29" t="s">
        <v>5306</v>
      </c>
      <c r="I1254" s="29" t="s">
        <v>5307</v>
      </c>
      <c r="J1254" s="30">
        <v>993</v>
      </c>
    </row>
    <row r="1255" spans="2:10" x14ac:dyDescent="0.25">
      <c r="B1255" s="32">
        <v>1250</v>
      </c>
      <c r="C1255" s="29" t="s">
        <v>2504</v>
      </c>
      <c r="D1255" s="29" t="s">
        <v>2505</v>
      </c>
      <c r="E1255" s="29" t="s">
        <v>2505</v>
      </c>
      <c r="F1255" s="30" t="s">
        <v>4263</v>
      </c>
      <c r="G1255" s="30" t="s">
        <v>5484</v>
      </c>
      <c r="H1255" s="29" t="s">
        <v>5164</v>
      </c>
      <c r="I1255" s="29" t="s">
        <v>5165</v>
      </c>
      <c r="J1255" s="30">
        <v>14400</v>
      </c>
    </row>
    <row r="1256" spans="2:10" x14ac:dyDescent="0.25">
      <c r="B1256" s="32">
        <v>1251</v>
      </c>
      <c r="C1256" s="29" t="s">
        <v>2506</v>
      </c>
      <c r="D1256" s="29" t="s">
        <v>2507</v>
      </c>
      <c r="E1256" s="29" t="s">
        <v>2507</v>
      </c>
      <c r="F1256" s="30" t="s">
        <v>4263</v>
      </c>
      <c r="G1256" s="30" t="s">
        <v>5484</v>
      </c>
      <c r="H1256" s="29" t="s">
        <v>5164</v>
      </c>
      <c r="I1256" s="29" t="s">
        <v>5165</v>
      </c>
      <c r="J1256" s="30">
        <v>114</v>
      </c>
    </row>
    <row r="1257" spans="2:10" x14ac:dyDescent="0.25">
      <c r="B1257" s="32">
        <v>1252</v>
      </c>
      <c r="C1257" s="29" t="s">
        <v>2508</v>
      </c>
      <c r="D1257" s="29" t="s">
        <v>2509</v>
      </c>
      <c r="E1257" s="29" t="s">
        <v>2509</v>
      </c>
      <c r="F1257" s="30" t="s">
        <v>4263</v>
      </c>
      <c r="G1257" s="30" t="s">
        <v>5484</v>
      </c>
      <c r="H1257" s="29" t="s">
        <v>5449</v>
      </c>
      <c r="I1257" s="29" t="s">
        <v>5450</v>
      </c>
      <c r="J1257" s="30">
        <v>468</v>
      </c>
    </row>
    <row r="1258" spans="2:10" ht="22.5" x14ac:dyDescent="0.25">
      <c r="B1258" s="32">
        <v>1253</v>
      </c>
      <c r="C1258" s="29" t="s">
        <v>2510</v>
      </c>
      <c r="D1258" s="29" t="s">
        <v>2511</v>
      </c>
      <c r="E1258" s="29" t="s">
        <v>2511</v>
      </c>
      <c r="F1258" s="30" t="s">
        <v>4263</v>
      </c>
      <c r="G1258" s="30" t="s">
        <v>5484</v>
      </c>
      <c r="H1258" s="29" t="s">
        <v>5164</v>
      </c>
      <c r="I1258" s="29" t="s">
        <v>5165</v>
      </c>
      <c r="J1258" s="30">
        <v>120</v>
      </c>
    </row>
    <row r="1259" spans="2:10" x14ac:dyDescent="0.25">
      <c r="B1259" s="32">
        <v>1254</v>
      </c>
      <c r="C1259" s="29" t="s">
        <v>2512</v>
      </c>
      <c r="D1259" s="29" t="s">
        <v>2513</v>
      </c>
      <c r="E1259" s="29" t="s">
        <v>2513</v>
      </c>
      <c r="F1259" s="30" t="s">
        <v>4263</v>
      </c>
      <c r="G1259" s="30" t="s">
        <v>5484</v>
      </c>
      <c r="H1259" s="29" t="s">
        <v>5164</v>
      </c>
      <c r="I1259" s="29" t="s">
        <v>5165</v>
      </c>
      <c r="J1259" s="30">
        <v>12</v>
      </c>
    </row>
    <row r="1260" spans="2:10" x14ac:dyDescent="0.25">
      <c r="B1260" s="32">
        <v>1255</v>
      </c>
      <c r="C1260" s="29" t="s">
        <v>2514</v>
      </c>
      <c r="D1260" s="29" t="s">
        <v>2515</v>
      </c>
      <c r="E1260" s="29" t="s">
        <v>2515</v>
      </c>
      <c r="F1260" s="30" t="s">
        <v>4263</v>
      </c>
      <c r="G1260" s="30" t="s">
        <v>5484</v>
      </c>
      <c r="H1260" s="29" t="s">
        <v>5164</v>
      </c>
      <c r="I1260" s="29" t="s">
        <v>5165</v>
      </c>
      <c r="J1260" s="30">
        <v>18</v>
      </c>
    </row>
    <row r="1261" spans="2:10" x14ac:dyDescent="0.25">
      <c r="B1261" s="32">
        <v>1256</v>
      </c>
      <c r="C1261" s="29" t="s">
        <v>2516</v>
      </c>
      <c r="D1261" s="29" t="s">
        <v>2517</v>
      </c>
      <c r="E1261" s="29" t="s">
        <v>5394</v>
      </c>
      <c r="F1261" s="30" t="s">
        <v>4263</v>
      </c>
      <c r="G1261" s="30" t="s">
        <v>5484</v>
      </c>
      <c r="H1261" s="29" t="s">
        <v>5306</v>
      </c>
      <c r="I1261" s="29" t="s">
        <v>5307</v>
      </c>
      <c r="J1261" s="30">
        <v>0</v>
      </c>
    </row>
    <row r="1262" spans="2:10" x14ac:dyDescent="0.25">
      <c r="B1262" s="32">
        <v>1257</v>
      </c>
      <c r="C1262" s="29" t="s">
        <v>2518</v>
      </c>
      <c r="D1262" s="29" t="s">
        <v>2519</v>
      </c>
      <c r="E1262" s="29" t="s">
        <v>5206</v>
      </c>
      <c r="F1262" s="30" t="s">
        <v>4263</v>
      </c>
      <c r="G1262" s="30" t="s">
        <v>5484</v>
      </c>
      <c r="H1262" s="29" t="s">
        <v>5164</v>
      </c>
      <c r="I1262" s="29" t="s">
        <v>5165</v>
      </c>
      <c r="J1262" s="30">
        <v>20</v>
      </c>
    </row>
    <row r="1263" spans="2:10" x14ac:dyDescent="0.25">
      <c r="B1263" s="32">
        <v>1258</v>
      </c>
      <c r="C1263" s="29" t="s">
        <v>2520</v>
      </c>
      <c r="D1263" s="29" t="s">
        <v>2521</v>
      </c>
      <c r="E1263" s="29" t="s">
        <v>2521</v>
      </c>
      <c r="F1263" s="30" t="s">
        <v>4263</v>
      </c>
      <c r="G1263" s="30" t="s">
        <v>5484</v>
      </c>
      <c r="H1263" s="29" t="s">
        <v>5164</v>
      </c>
      <c r="I1263" s="29" t="s">
        <v>5165</v>
      </c>
      <c r="J1263" s="30">
        <v>183</v>
      </c>
    </row>
    <row r="1264" spans="2:10" x14ac:dyDescent="0.25">
      <c r="B1264" s="32">
        <v>1259</v>
      </c>
      <c r="C1264" s="29" t="s">
        <v>2522</v>
      </c>
      <c r="D1264" s="29" t="s">
        <v>2523</v>
      </c>
      <c r="E1264" s="29" t="s">
        <v>5257</v>
      </c>
      <c r="F1264" s="30" t="s">
        <v>4263</v>
      </c>
      <c r="G1264" s="30" t="s">
        <v>5484</v>
      </c>
      <c r="H1264" s="29" t="s">
        <v>5164</v>
      </c>
      <c r="I1264" s="29" t="s">
        <v>5165</v>
      </c>
      <c r="J1264" s="30">
        <v>24</v>
      </c>
    </row>
    <row r="1265" spans="2:10" x14ac:dyDescent="0.25">
      <c r="B1265" s="32">
        <v>1260</v>
      </c>
      <c r="C1265" s="29" t="s">
        <v>2524</v>
      </c>
      <c r="D1265" s="29" t="s">
        <v>2525</v>
      </c>
      <c r="E1265" s="29" t="s">
        <v>5236</v>
      </c>
      <c r="F1265" s="30" t="s">
        <v>4263</v>
      </c>
      <c r="G1265" s="30" t="s">
        <v>5484</v>
      </c>
      <c r="H1265" s="29" t="s">
        <v>5164</v>
      </c>
      <c r="I1265" s="29" t="s">
        <v>5165</v>
      </c>
      <c r="J1265" s="30">
        <v>12</v>
      </c>
    </row>
    <row r="1266" spans="2:10" x14ac:dyDescent="0.25">
      <c r="B1266" s="32">
        <v>1261</v>
      </c>
      <c r="C1266" s="29" t="s">
        <v>2526</v>
      </c>
      <c r="D1266" s="29" t="s">
        <v>2527</v>
      </c>
      <c r="E1266" s="29" t="s">
        <v>5202</v>
      </c>
      <c r="F1266" s="30" t="s">
        <v>4263</v>
      </c>
      <c r="G1266" s="30" t="s">
        <v>5484</v>
      </c>
      <c r="H1266" s="29" t="s">
        <v>5164</v>
      </c>
      <c r="I1266" s="29" t="s">
        <v>5165</v>
      </c>
      <c r="J1266" s="30">
        <v>543</v>
      </c>
    </row>
    <row r="1267" spans="2:10" x14ac:dyDescent="0.25">
      <c r="B1267" s="32">
        <v>1262</v>
      </c>
      <c r="C1267" s="29" t="s">
        <v>2528</v>
      </c>
      <c r="D1267" s="29" t="s">
        <v>2529</v>
      </c>
      <c r="E1267" s="29" t="s">
        <v>2529</v>
      </c>
      <c r="F1267" s="30" t="s">
        <v>4263</v>
      </c>
      <c r="G1267" s="30" t="s">
        <v>5484</v>
      </c>
      <c r="H1267" s="29" t="s">
        <v>5164</v>
      </c>
      <c r="I1267" s="29" t="s">
        <v>5165</v>
      </c>
      <c r="J1267" s="30">
        <v>20</v>
      </c>
    </row>
    <row r="1268" spans="2:10" x14ac:dyDescent="0.25">
      <c r="B1268" s="32">
        <v>1263</v>
      </c>
      <c r="C1268" s="29" t="s">
        <v>2530</v>
      </c>
      <c r="D1268" s="29" t="s">
        <v>2531</v>
      </c>
      <c r="E1268" s="29" t="s">
        <v>5209</v>
      </c>
      <c r="F1268" s="30" t="s">
        <v>4263</v>
      </c>
      <c r="G1268" s="30" t="s">
        <v>5484</v>
      </c>
      <c r="H1268" s="29" t="s">
        <v>5164</v>
      </c>
      <c r="I1268" s="29" t="s">
        <v>5165</v>
      </c>
      <c r="J1268" s="30">
        <v>18</v>
      </c>
    </row>
    <row r="1269" spans="2:10" x14ac:dyDescent="0.25">
      <c r="B1269" s="32">
        <v>1264</v>
      </c>
      <c r="C1269" s="29" t="s">
        <v>2532</v>
      </c>
      <c r="D1269" s="29" t="s">
        <v>2533</v>
      </c>
      <c r="E1269" s="29" t="s">
        <v>5172</v>
      </c>
      <c r="F1269" s="30" t="s">
        <v>4263</v>
      </c>
      <c r="G1269" s="30" t="s">
        <v>5484</v>
      </c>
      <c r="H1269" s="29" t="s">
        <v>5164</v>
      </c>
      <c r="I1269" s="29" t="s">
        <v>5165</v>
      </c>
      <c r="J1269" s="30">
        <v>60</v>
      </c>
    </row>
    <row r="1270" spans="2:10" x14ac:dyDescent="0.25">
      <c r="B1270" s="32">
        <v>1265</v>
      </c>
      <c r="C1270" s="29" t="s">
        <v>2534</v>
      </c>
      <c r="D1270" s="29" t="s">
        <v>2535</v>
      </c>
      <c r="E1270" s="29" t="s">
        <v>5186</v>
      </c>
      <c r="F1270" s="30" t="s">
        <v>4263</v>
      </c>
      <c r="G1270" s="30" t="s">
        <v>5484</v>
      </c>
      <c r="H1270" s="29" t="s">
        <v>5164</v>
      </c>
      <c r="I1270" s="29" t="s">
        <v>5165</v>
      </c>
      <c r="J1270" s="30">
        <v>237</v>
      </c>
    </row>
    <row r="1271" spans="2:10" x14ac:dyDescent="0.25">
      <c r="B1271" s="32">
        <v>1266</v>
      </c>
      <c r="C1271" s="29" t="s">
        <v>2536</v>
      </c>
      <c r="D1271" s="29" t="s">
        <v>2537</v>
      </c>
      <c r="E1271" s="29" t="s">
        <v>2537</v>
      </c>
      <c r="F1271" s="30" t="s">
        <v>4263</v>
      </c>
      <c r="G1271" s="30" t="s">
        <v>5484</v>
      </c>
      <c r="H1271" s="29" t="s">
        <v>5138</v>
      </c>
      <c r="I1271" s="29" t="s">
        <v>5139</v>
      </c>
      <c r="J1271" s="30">
        <v>8130</v>
      </c>
    </row>
    <row r="1272" spans="2:10" x14ac:dyDescent="0.25">
      <c r="B1272" s="32">
        <v>1267</v>
      </c>
      <c r="C1272" s="29" t="s">
        <v>2538</v>
      </c>
      <c r="D1272" s="29" t="s">
        <v>2539</v>
      </c>
      <c r="E1272" s="29" t="s">
        <v>5157</v>
      </c>
      <c r="F1272" s="30" t="s">
        <v>4263</v>
      </c>
      <c r="G1272" s="30" t="s">
        <v>5484</v>
      </c>
      <c r="H1272" s="29" t="s">
        <v>5138</v>
      </c>
      <c r="I1272" s="29" t="s">
        <v>5139</v>
      </c>
      <c r="J1272" s="30">
        <v>23127</v>
      </c>
    </row>
    <row r="1273" spans="2:10" x14ac:dyDescent="0.25">
      <c r="B1273" s="32">
        <v>1268</v>
      </c>
      <c r="C1273" s="29" t="s">
        <v>2540</v>
      </c>
      <c r="D1273" s="29" t="s">
        <v>2541</v>
      </c>
      <c r="E1273" s="29" t="s">
        <v>2541</v>
      </c>
      <c r="F1273" s="30" t="s">
        <v>4263</v>
      </c>
      <c r="G1273" s="30" t="s">
        <v>5484</v>
      </c>
      <c r="H1273" s="29" t="s">
        <v>5138</v>
      </c>
      <c r="I1273" s="29" t="s">
        <v>5139</v>
      </c>
      <c r="J1273" s="30">
        <v>22176</v>
      </c>
    </row>
    <row r="1274" spans="2:10" x14ac:dyDescent="0.25">
      <c r="B1274" s="32">
        <v>1269</v>
      </c>
      <c r="C1274" s="29" t="s">
        <v>2542</v>
      </c>
      <c r="D1274" s="29" t="s">
        <v>2543</v>
      </c>
      <c r="E1274" s="29" t="s">
        <v>2543</v>
      </c>
      <c r="F1274" s="30" t="s">
        <v>4263</v>
      </c>
      <c r="G1274" s="30" t="s">
        <v>5484</v>
      </c>
      <c r="H1274" s="29" t="s">
        <v>5138</v>
      </c>
      <c r="I1274" s="29" t="s">
        <v>5139</v>
      </c>
      <c r="J1274" s="30">
        <v>21648</v>
      </c>
    </row>
    <row r="1275" spans="2:10" x14ac:dyDescent="0.25">
      <c r="B1275" s="32">
        <v>1270</v>
      </c>
      <c r="C1275" s="29" t="s">
        <v>2544</v>
      </c>
      <c r="D1275" s="29" t="s">
        <v>2545</v>
      </c>
      <c r="E1275" s="29" t="s">
        <v>2545</v>
      </c>
      <c r="F1275" s="30" t="s">
        <v>4263</v>
      </c>
      <c r="G1275" s="30" t="s">
        <v>5484</v>
      </c>
      <c r="H1275" s="29" t="s">
        <v>5164</v>
      </c>
      <c r="I1275" s="29" t="s">
        <v>5165</v>
      </c>
      <c r="J1275" s="30">
        <v>75</v>
      </c>
    </row>
    <row r="1276" spans="2:10" x14ac:dyDescent="0.25">
      <c r="B1276" s="32">
        <v>1271</v>
      </c>
      <c r="C1276" s="29" t="s">
        <v>2546</v>
      </c>
      <c r="D1276" s="29" t="s">
        <v>2547</v>
      </c>
      <c r="E1276" s="29" t="s">
        <v>2547</v>
      </c>
      <c r="F1276" s="30" t="s">
        <v>4263</v>
      </c>
      <c r="G1276" s="30" t="s">
        <v>5484</v>
      </c>
      <c r="H1276" s="29" t="s">
        <v>5164</v>
      </c>
      <c r="I1276" s="29" t="s">
        <v>5165</v>
      </c>
      <c r="J1276" s="30">
        <v>39</v>
      </c>
    </row>
    <row r="1277" spans="2:10" x14ac:dyDescent="0.25">
      <c r="B1277" s="32">
        <v>1272</v>
      </c>
      <c r="C1277" s="29" t="s">
        <v>2548</v>
      </c>
      <c r="D1277" s="29" t="s">
        <v>2549</v>
      </c>
      <c r="E1277" s="29" t="s">
        <v>5215</v>
      </c>
      <c r="F1277" s="30" t="s">
        <v>4263</v>
      </c>
      <c r="G1277" s="30" t="s">
        <v>5484</v>
      </c>
      <c r="H1277" s="29" t="s">
        <v>5164</v>
      </c>
      <c r="I1277" s="29" t="s">
        <v>5165</v>
      </c>
      <c r="J1277" s="30">
        <v>402</v>
      </c>
    </row>
    <row r="1278" spans="2:10" x14ac:dyDescent="0.25">
      <c r="B1278" s="32">
        <v>1273</v>
      </c>
      <c r="C1278" s="29" t="s">
        <v>2550</v>
      </c>
      <c r="D1278" s="29" t="s">
        <v>2551</v>
      </c>
      <c r="E1278" s="29" t="s">
        <v>2551</v>
      </c>
      <c r="F1278" s="30" t="s">
        <v>4263</v>
      </c>
      <c r="G1278" s="30" t="s">
        <v>5484</v>
      </c>
      <c r="H1278" s="29" t="s">
        <v>5164</v>
      </c>
      <c r="I1278" s="29" t="s">
        <v>5165</v>
      </c>
      <c r="J1278" s="30">
        <v>12</v>
      </c>
    </row>
    <row r="1279" spans="2:10" x14ac:dyDescent="0.25">
      <c r="B1279" s="32">
        <v>1274</v>
      </c>
      <c r="C1279" s="29" t="s">
        <v>2552</v>
      </c>
      <c r="D1279" s="29" t="s">
        <v>2553</v>
      </c>
      <c r="E1279" s="29" t="s">
        <v>5272</v>
      </c>
      <c r="F1279" s="30" t="s">
        <v>4263</v>
      </c>
      <c r="G1279" s="30" t="s">
        <v>5484</v>
      </c>
      <c r="H1279" s="29" t="s">
        <v>5164</v>
      </c>
      <c r="I1279" s="29" t="s">
        <v>5165</v>
      </c>
      <c r="J1279" s="30">
        <v>57</v>
      </c>
    </row>
    <row r="1280" spans="2:10" x14ac:dyDescent="0.25">
      <c r="B1280" s="32">
        <v>1275</v>
      </c>
      <c r="C1280" s="29" t="s">
        <v>2554</v>
      </c>
      <c r="D1280" s="29" t="s">
        <v>2555</v>
      </c>
      <c r="E1280" s="29" t="s">
        <v>2555</v>
      </c>
      <c r="F1280" s="30" t="s">
        <v>4263</v>
      </c>
      <c r="G1280" s="30" t="s">
        <v>5484</v>
      </c>
      <c r="H1280" s="29" t="s">
        <v>5164</v>
      </c>
      <c r="I1280" s="29" t="s">
        <v>5165</v>
      </c>
      <c r="J1280" s="30">
        <v>56</v>
      </c>
    </row>
    <row r="1281" spans="2:10" x14ac:dyDescent="0.25">
      <c r="B1281" s="32">
        <v>1276</v>
      </c>
      <c r="C1281" s="29" t="s">
        <v>2556</v>
      </c>
      <c r="D1281" s="29" t="s">
        <v>2557</v>
      </c>
      <c r="E1281" s="29" t="s">
        <v>2557</v>
      </c>
      <c r="F1281" s="30" t="s">
        <v>4263</v>
      </c>
      <c r="G1281" s="30" t="s">
        <v>5484</v>
      </c>
      <c r="H1281" s="29" t="s">
        <v>5164</v>
      </c>
      <c r="I1281" s="29" t="s">
        <v>5165</v>
      </c>
      <c r="J1281" s="30">
        <v>12</v>
      </c>
    </row>
    <row r="1282" spans="2:10" x14ac:dyDescent="0.25">
      <c r="B1282" s="32">
        <v>1277</v>
      </c>
      <c r="C1282" s="29" t="s">
        <v>2558</v>
      </c>
      <c r="D1282" s="29" t="s">
        <v>2559</v>
      </c>
      <c r="E1282" s="29" t="s">
        <v>2559</v>
      </c>
      <c r="F1282" s="30" t="s">
        <v>4263</v>
      </c>
      <c r="G1282" s="30" t="s">
        <v>5484</v>
      </c>
      <c r="H1282" s="29" t="s">
        <v>5306</v>
      </c>
      <c r="I1282" s="29" t="s">
        <v>5307</v>
      </c>
      <c r="J1282" s="30">
        <v>24</v>
      </c>
    </row>
    <row r="1283" spans="2:10" x14ac:dyDescent="0.25">
      <c r="B1283" s="32">
        <v>1278</v>
      </c>
      <c r="C1283" s="29" t="s">
        <v>2560</v>
      </c>
      <c r="D1283" s="29" t="s">
        <v>2561</v>
      </c>
      <c r="E1283" s="29" t="s">
        <v>2561</v>
      </c>
      <c r="F1283" s="30" t="s">
        <v>4263</v>
      </c>
      <c r="G1283" s="30" t="s">
        <v>5484</v>
      </c>
      <c r="H1283" s="29" t="s">
        <v>5306</v>
      </c>
      <c r="I1283" s="29" t="s">
        <v>5307</v>
      </c>
      <c r="J1283" s="30">
        <v>12</v>
      </c>
    </row>
    <row r="1284" spans="2:10" x14ac:dyDescent="0.25">
      <c r="B1284" s="32">
        <v>1279</v>
      </c>
      <c r="C1284" s="29" t="s">
        <v>2562</v>
      </c>
      <c r="D1284" s="29" t="s">
        <v>2563</v>
      </c>
      <c r="E1284" s="29" t="s">
        <v>2563</v>
      </c>
      <c r="F1284" s="30" t="s">
        <v>4263</v>
      </c>
      <c r="G1284" s="30" t="s">
        <v>5484</v>
      </c>
      <c r="H1284" s="29" t="s">
        <v>5164</v>
      </c>
      <c r="I1284" s="29" t="s">
        <v>5165</v>
      </c>
      <c r="J1284" s="30">
        <v>102</v>
      </c>
    </row>
    <row r="1285" spans="2:10" x14ac:dyDescent="0.25">
      <c r="B1285" s="32">
        <v>1280</v>
      </c>
      <c r="C1285" s="29" t="s">
        <v>2564</v>
      </c>
      <c r="D1285" s="29" t="s">
        <v>2565</v>
      </c>
      <c r="E1285" s="29" t="s">
        <v>2565</v>
      </c>
      <c r="F1285" s="30" t="s">
        <v>4263</v>
      </c>
      <c r="G1285" s="30" t="s">
        <v>5484</v>
      </c>
      <c r="H1285" s="29" t="s">
        <v>5164</v>
      </c>
      <c r="I1285" s="29" t="s">
        <v>5165</v>
      </c>
      <c r="J1285" s="30">
        <v>81</v>
      </c>
    </row>
    <row r="1286" spans="2:10" x14ac:dyDescent="0.25">
      <c r="B1286" s="32">
        <v>1281</v>
      </c>
      <c r="C1286" s="29" t="s">
        <v>2566</v>
      </c>
      <c r="D1286" s="29" t="s">
        <v>2567</v>
      </c>
      <c r="E1286" s="29" t="s">
        <v>2567</v>
      </c>
      <c r="F1286" s="30" t="s">
        <v>4263</v>
      </c>
      <c r="G1286" s="30" t="s">
        <v>5484</v>
      </c>
      <c r="H1286" s="29" t="s">
        <v>5164</v>
      </c>
      <c r="I1286" s="29" t="s">
        <v>5165</v>
      </c>
      <c r="J1286" s="30">
        <v>40</v>
      </c>
    </row>
    <row r="1287" spans="2:10" x14ac:dyDescent="0.25">
      <c r="B1287" s="32">
        <v>1282</v>
      </c>
      <c r="C1287" s="29" t="s">
        <v>2568</v>
      </c>
      <c r="D1287" s="29" t="s">
        <v>2569</v>
      </c>
      <c r="E1287" s="29" t="s">
        <v>5185</v>
      </c>
      <c r="F1287" s="30" t="s">
        <v>4263</v>
      </c>
      <c r="G1287" s="30" t="s">
        <v>5484</v>
      </c>
      <c r="H1287" s="29" t="s">
        <v>5164</v>
      </c>
      <c r="I1287" s="29" t="s">
        <v>5165</v>
      </c>
      <c r="J1287" s="30">
        <v>888</v>
      </c>
    </row>
    <row r="1288" spans="2:10" x14ac:dyDescent="0.25">
      <c r="B1288" s="32">
        <v>1283</v>
      </c>
      <c r="C1288" s="29" t="s">
        <v>2570</v>
      </c>
      <c r="D1288" s="29" t="s">
        <v>2571</v>
      </c>
      <c r="E1288" s="29" t="s">
        <v>2571</v>
      </c>
      <c r="F1288" s="30" t="s">
        <v>4263</v>
      </c>
      <c r="G1288" s="30" t="s">
        <v>5484</v>
      </c>
      <c r="H1288" s="29" t="s">
        <v>5164</v>
      </c>
      <c r="I1288" s="29" t="s">
        <v>5165</v>
      </c>
      <c r="J1288" s="30">
        <v>129</v>
      </c>
    </row>
    <row r="1289" spans="2:10" x14ac:dyDescent="0.25">
      <c r="B1289" s="32">
        <v>1284</v>
      </c>
      <c r="C1289" s="29" t="s">
        <v>2572</v>
      </c>
      <c r="D1289" s="29" t="s">
        <v>2573</v>
      </c>
      <c r="E1289" s="29" t="s">
        <v>2573</v>
      </c>
      <c r="F1289" s="30" t="s">
        <v>4263</v>
      </c>
      <c r="G1289" s="30" t="s">
        <v>5484</v>
      </c>
      <c r="H1289" s="29" t="s">
        <v>5164</v>
      </c>
      <c r="I1289" s="29" t="s">
        <v>5165</v>
      </c>
      <c r="J1289" s="30">
        <v>20</v>
      </c>
    </row>
    <row r="1290" spans="2:10" x14ac:dyDescent="0.25">
      <c r="B1290" s="32">
        <v>1285</v>
      </c>
      <c r="C1290" s="29" t="s">
        <v>2574</v>
      </c>
      <c r="D1290" s="29" t="s">
        <v>2575</v>
      </c>
      <c r="E1290" s="29" t="s">
        <v>2575</v>
      </c>
      <c r="F1290" s="30" t="s">
        <v>4263</v>
      </c>
      <c r="G1290" s="30" t="s">
        <v>5484</v>
      </c>
      <c r="H1290" s="29" t="s">
        <v>5164</v>
      </c>
      <c r="I1290" s="29" t="s">
        <v>5165</v>
      </c>
      <c r="J1290" s="30">
        <v>0</v>
      </c>
    </row>
    <row r="1291" spans="2:10" x14ac:dyDescent="0.25">
      <c r="B1291" s="32">
        <v>1286</v>
      </c>
      <c r="C1291" s="29" t="s">
        <v>2576</v>
      </c>
      <c r="D1291" s="29" t="s">
        <v>2577</v>
      </c>
      <c r="E1291" s="29" t="s">
        <v>2577</v>
      </c>
      <c r="F1291" s="30" t="s">
        <v>4263</v>
      </c>
      <c r="G1291" s="30" t="s">
        <v>5484</v>
      </c>
      <c r="H1291" s="29" t="s">
        <v>5164</v>
      </c>
      <c r="I1291" s="29" t="s">
        <v>5165</v>
      </c>
      <c r="J1291" s="30">
        <v>63</v>
      </c>
    </row>
    <row r="1292" spans="2:10" x14ac:dyDescent="0.25">
      <c r="B1292" s="32">
        <v>1287</v>
      </c>
      <c r="C1292" s="29" t="s">
        <v>2578</v>
      </c>
      <c r="D1292" s="29" t="s">
        <v>2579</v>
      </c>
      <c r="E1292" s="29" t="s">
        <v>2579</v>
      </c>
      <c r="F1292" s="30" t="s">
        <v>4263</v>
      </c>
      <c r="G1292" s="30" t="s">
        <v>5484</v>
      </c>
      <c r="H1292" s="29" t="s">
        <v>5164</v>
      </c>
      <c r="I1292" s="29" t="s">
        <v>5165</v>
      </c>
      <c r="J1292" s="30">
        <v>45</v>
      </c>
    </row>
    <row r="1293" spans="2:10" x14ac:dyDescent="0.25">
      <c r="B1293" s="32">
        <v>1288</v>
      </c>
      <c r="C1293" s="29" t="s">
        <v>2580</v>
      </c>
      <c r="D1293" s="29" t="s">
        <v>2581</v>
      </c>
      <c r="E1293" s="29" t="s">
        <v>2581</v>
      </c>
      <c r="F1293" s="30" t="s">
        <v>4263</v>
      </c>
      <c r="G1293" s="30" t="s">
        <v>5484</v>
      </c>
      <c r="H1293" s="29" t="s">
        <v>5164</v>
      </c>
      <c r="I1293" s="29" t="s">
        <v>5165</v>
      </c>
      <c r="J1293" s="30">
        <v>12</v>
      </c>
    </row>
    <row r="1294" spans="2:10" x14ac:dyDescent="0.25">
      <c r="B1294" s="32">
        <v>1289</v>
      </c>
      <c r="C1294" s="29" t="s">
        <v>2582</v>
      </c>
      <c r="D1294" s="29" t="s">
        <v>2583</v>
      </c>
      <c r="E1294" s="29" t="s">
        <v>5259</v>
      </c>
      <c r="F1294" s="30" t="s">
        <v>4263</v>
      </c>
      <c r="G1294" s="30" t="s">
        <v>5484</v>
      </c>
      <c r="H1294" s="29" t="s">
        <v>5164</v>
      </c>
      <c r="I1294" s="29" t="s">
        <v>5165</v>
      </c>
      <c r="J1294" s="30">
        <v>12</v>
      </c>
    </row>
    <row r="1295" spans="2:10" x14ac:dyDescent="0.25">
      <c r="B1295" s="32">
        <v>1290</v>
      </c>
      <c r="C1295" s="29" t="s">
        <v>2584</v>
      </c>
      <c r="D1295" s="29" t="s">
        <v>2585</v>
      </c>
      <c r="E1295" s="29" t="s">
        <v>2585</v>
      </c>
      <c r="F1295" s="30" t="s">
        <v>4263</v>
      </c>
      <c r="G1295" s="30" t="s">
        <v>5484</v>
      </c>
      <c r="H1295" s="29" t="s">
        <v>5164</v>
      </c>
      <c r="I1295" s="29" t="s">
        <v>5165</v>
      </c>
      <c r="J1295" s="30">
        <v>1398</v>
      </c>
    </row>
    <row r="1296" spans="2:10" x14ac:dyDescent="0.25">
      <c r="B1296" s="32">
        <v>1291</v>
      </c>
      <c r="C1296" s="29" t="s">
        <v>2586</v>
      </c>
      <c r="D1296" s="29" t="s">
        <v>2587</v>
      </c>
      <c r="E1296" s="29" t="s">
        <v>2587</v>
      </c>
      <c r="F1296" s="30" t="s">
        <v>4263</v>
      </c>
      <c r="G1296" s="30" t="s">
        <v>5484</v>
      </c>
      <c r="H1296" s="29" t="s">
        <v>5164</v>
      </c>
      <c r="I1296" s="29" t="s">
        <v>5165</v>
      </c>
      <c r="J1296" s="30">
        <v>4152</v>
      </c>
    </row>
    <row r="1297" spans="2:10" x14ac:dyDescent="0.25">
      <c r="B1297" s="32">
        <v>1292</v>
      </c>
      <c r="C1297" s="29" t="s">
        <v>2588</v>
      </c>
      <c r="D1297" s="29" t="s">
        <v>2589</v>
      </c>
      <c r="E1297" s="29" t="s">
        <v>2589</v>
      </c>
      <c r="F1297" s="30" t="s">
        <v>4263</v>
      </c>
      <c r="G1297" s="30" t="s">
        <v>5484</v>
      </c>
      <c r="H1297" s="29" t="s">
        <v>5164</v>
      </c>
      <c r="I1297" s="29" t="s">
        <v>5165</v>
      </c>
      <c r="J1297" s="30">
        <v>8124</v>
      </c>
    </row>
    <row r="1298" spans="2:10" x14ac:dyDescent="0.25">
      <c r="B1298" s="32">
        <v>1293</v>
      </c>
      <c r="C1298" s="29" t="s">
        <v>2590</v>
      </c>
      <c r="D1298" s="29" t="s">
        <v>2591</v>
      </c>
      <c r="E1298" s="29" t="s">
        <v>2591</v>
      </c>
      <c r="F1298" s="30" t="s">
        <v>4263</v>
      </c>
      <c r="G1298" s="30" t="s">
        <v>5484</v>
      </c>
      <c r="H1298" s="29" t="s">
        <v>5164</v>
      </c>
      <c r="I1298" s="29" t="s">
        <v>5165</v>
      </c>
      <c r="J1298" s="30">
        <v>4230</v>
      </c>
    </row>
    <row r="1299" spans="2:10" x14ac:dyDescent="0.25">
      <c r="B1299" s="32">
        <v>1294</v>
      </c>
      <c r="C1299" s="29" t="s">
        <v>2592</v>
      </c>
      <c r="D1299" s="29" t="s">
        <v>2593</v>
      </c>
      <c r="E1299" s="29" t="s">
        <v>2593</v>
      </c>
      <c r="F1299" s="30" t="s">
        <v>4263</v>
      </c>
      <c r="G1299" s="30" t="s">
        <v>5484</v>
      </c>
      <c r="H1299" s="29" t="s">
        <v>5164</v>
      </c>
      <c r="I1299" s="29" t="s">
        <v>5165</v>
      </c>
      <c r="J1299" s="30">
        <v>4548</v>
      </c>
    </row>
    <row r="1300" spans="2:10" x14ac:dyDescent="0.25">
      <c r="B1300" s="32">
        <v>1295</v>
      </c>
      <c r="C1300" s="29" t="s">
        <v>2594</v>
      </c>
      <c r="D1300" s="29" t="s">
        <v>2595</v>
      </c>
      <c r="E1300" s="29" t="s">
        <v>5258</v>
      </c>
      <c r="F1300" s="30" t="s">
        <v>4263</v>
      </c>
      <c r="G1300" s="30" t="s">
        <v>5484</v>
      </c>
      <c r="H1300" s="29" t="s">
        <v>5164</v>
      </c>
      <c r="I1300" s="29" t="s">
        <v>5165</v>
      </c>
      <c r="J1300" s="30">
        <v>0</v>
      </c>
    </row>
    <row r="1301" spans="2:10" x14ac:dyDescent="0.25">
      <c r="B1301" s="32">
        <v>1296</v>
      </c>
      <c r="C1301" s="29" t="s">
        <v>2596</v>
      </c>
      <c r="D1301" s="29" t="s">
        <v>2597</v>
      </c>
      <c r="E1301" s="29" t="s">
        <v>5179</v>
      </c>
      <c r="F1301" s="30" t="s">
        <v>4306</v>
      </c>
      <c r="G1301" s="30" t="s">
        <v>5502</v>
      </c>
      <c r="H1301" s="29" t="s">
        <v>5164</v>
      </c>
      <c r="I1301" s="29" t="s">
        <v>5165</v>
      </c>
      <c r="J1301" s="30">
        <v>45</v>
      </c>
    </row>
    <row r="1302" spans="2:10" x14ac:dyDescent="0.25">
      <c r="B1302" s="32">
        <v>1297</v>
      </c>
      <c r="C1302" s="29" t="s">
        <v>2598</v>
      </c>
      <c r="D1302" s="29" t="s">
        <v>2599</v>
      </c>
      <c r="E1302" s="29" t="s">
        <v>2599</v>
      </c>
      <c r="F1302" s="30" t="s">
        <v>4263</v>
      </c>
      <c r="G1302" s="30" t="s">
        <v>5484</v>
      </c>
      <c r="H1302" s="29" t="s">
        <v>5164</v>
      </c>
      <c r="I1302" s="29" t="s">
        <v>5165</v>
      </c>
      <c r="J1302" s="30">
        <v>12</v>
      </c>
    </row>
    <row r="1303" spans="2:10" x14ac:dyDescent="0.25">
      <c r="B1303" s="32">
        <v>1298</v>
      </c>
      <c r="C1303" s="29" t="s">
        <v>2600</v>
      </c>
      <c r="D1303" s="29" t="s">
        <v>2601</v>
      </c>
      <c r="E1303" s="29" t="s">
        <v>2601</v>
      </c>
      <c r="F1303" s="30" t="s">
        <v>4263</v>
      </c>
      <c r="G1303" s="30" t="s">
        <v>5484</v>
      </c>
      <c r="H1303" s="29" t="s">
        <v>5138</v>
      </c>
      <c r="I1303" s="29" t="s">
        <v>5139</v>
      </c>
      <c r="J1303" s="30">
        <v>2625</v>
      </c>
    </row>
    <row r="1304" spans="2:10" x14ac:dyDescent="0.25">
      <c r="B1304" s="32">
        <v>1299</v>
      </c>
      <c r="C1304" s="29" t="s">
        <v>2602</v>
      </c>
      <c r="D1304" s="29" t="s">
        <v>2603</v>
      </c>
      <c r="E1304" s="29" t="s">
        <v>2603</v>
      </c>
      <c r="F1304" s="30" t="s">
        <v>4263</v>
      </c>
      <c r="G1304" s="30" t="s">
        <v>5484</v>
      </c>
      <c r="H1304" s="29" t="s">
        <v>5164</v>
      </c>
      <c r="I1304" s="29" t="s">
        <v>5165</v>
      </c>
      <c r="J1304" s="30">
        <v>369</v>
      </c>
    </row>
    <row r="1305" spans="2:10" x14ac:dyDescent="0.25">
      <c r="B1305" s="32">
        <v>1300</v>
      </c>
      <c r="C1305" s="29" t="s">
        <v>2604</v>
      </c>
      <c r="D1305" s="29" t="s">
        <v>2605</v>
      </c>
      <c r="E1305" s="29" t="s">
        <v>2605</v>
      </c>
      <c r="F1305" s="30" t="s">
        <v>4263</v>
      </c>
      <c r="G1305" s="30" t="s">
        <v>5484</v>
      </c>
      <c r="H1305" s="29" t="s">
        <v>5164</v>
      </c>
      <c r="I1305" s="29" t="s">
        <v>5165</v>
      </c>
      <c r="J1305" s="30">
        <v>11298</v>
      </c>
    </row>
    <row r="1306" spans="2:10" x14ac:dyDescent="0.25">
      <c r="B1306" s="32">
        <v>1301</v>
      </c>
      <c r="C1306" s="29" t="s">
        <v>2606</v>
      </c>
      <c r="D1306" s="29" t="s">
        <v>2607</v>
      </c>
      <c r="E1306" s="29" t="s">
        <v>2607</v>
      </c>
      <c r="F1306" s="30" t="s">
        <v>4263</v>
      </c>
      <c r="G1306" s="30" t="s">
        <v>5484</v>
      </c>
      <c r="H1306" s="29" t="s">
        <v>5164</v>
      </c>
      <c r="I1306" s="29" t="s">
        <v>5165</v>
      </c>
      <c r="J1306" s="30">
        <v>0</v>
      </c>
    </row>
    <row r="1307" spans="2:10" x14ac:dyDescent="0.25">
      <c r="B1307" s="32">
        <v>1302</v>
      </c>
      <c r="C1307" s="29" t="s">
        <v>2608</v>
      </c>
      <c r="D1307" s="29" t="s">
        <v>2609</v>
      </c>
      <c r="E1307" s="29" t="s">
        <v>2609</v>
      </c>
      <c r="F1307" s="30" t="s">
        <v>4263</v>
      </c>
      <c r="G1307" s="30" t="s">
        <v>5484</v>
      </c>
      <c r="H1307" s="29" t="s">
        <v>5164</v>
      </c>
      <c r="I1307" s="29" t="s">
        <v>5165</v>
      </c>
      <c r="J1307" s="30">
        <v>0</v>
      </c>
    </row>
    <row r="1308" spans="2:10" x14ac:dyDescent="0.25">
      <c r="B1308" s="32">
        <v>1303</v>
      </c>
      <c r="C1308" s="29" t="s">
        <v>2610</v>
      </c>
      <c r="D1308" s="29" t="s">
        <v>2611</v>
      </c>
      <c r="E1308" s="29" t="s">
        <v>5286</v>
      </c>
      <c r="F1308" s="30" t="s">
        <v>4263</v>
      </c>
      <c r="G1308" s="30" t="s">
        <v>5484</v>
      </c>
      <c r="H1308" s="29" t="s">
        <v>5164</v>
      </c>
      <c r="I1308" s="29" t="s">
        <v>5165</v>
      </c>
      <c r="J1308" s="30">
        <v>138</v>
      </c>
    </row>
    <row r="1309" spans="2:10" x14ac:dyDescent="0.25">
      <c r="B1309" s="32">
        <v>1304</v>
      </c>
      <c r="C1309" s="29" t="s">
        <v>2612</v>
      </c>
      <c r="D1309" s="29" t="s">
        <v>2613</v>
      </c>
      <c r="E1309" s="29" t="s">
        <v>5285</v>
      </c>
      <c r="F1309" s="30" t="s">
        <v>4263</v>
      </c>
      <c r="G1309" s="30" t="s">
        <v>5484</v>
      </c>
      <c r="H1309" s="29" t="s">
        <v>5164</v>
      </c>
      <c r="I1309" s="29" t="s">
        <v>5165</v>
      </c>
      <c r="J1309" s="30">
        <v>0</v>
      </c>
    </row>
    <row r="1310" spans="2:10" x14ac:dyDescent="0.25">
      <c r="B1310" s="32">
        <v>1305</v>
      </c>
      <c r="C1310" s="29" t="s">
        <v>2614</v>
      </c>
      <c r="D1310" s="29" t="s">
        <v>2615</v>
      </c>
      <c r="E1310" s="29" t="s">
        <v>5221</v>
      </c>
      <c r="F1310" s="30" t="s">
        <v>4263</v>
      </c>
      <c r="G1310" s="30" t="s">
        <v>5484</v>
      </c>
      <c r="H1310" s="29" t="s">
        <v>5164</v>
      </c>
      <c r="I1310" s="29" t="s">
        <v>5165</v>
      </c>
      <c r="J1310" s="30">
        <v>0</v>
      </c>
    </row>
    <row r="1311" spans="2:10" x14ac:dyDescent="0.25">
      <c r="B1311" s="32">
        <v>1306</v>
      </c>
      <c r="C1311" s="29" t="s">
        <v>2616</v>
      </c>
      <c r="D1311" s="29" t="s">
        <v>2617</v>
      </c>
      <c r="E1311" s="29" t="s">
        <v>2617</v>
      </c>
      <c r="F1311" s="30" t="s">
        <v>4263</v>
      </c>
      <c r="G1311" s="30" t="s">
        <v>5484</v>
      </c>
      <c r="H1311" s="29" t="s">
        <v>5164</v>
      </c>
      <c r="I1311" s="29" t="s">
        <v>5165</v>
      </c>
      <c r="J1311" s="30">
        <v>12</v>
      </c>
    </row>
    <row r="1312" spans="2:10" x14ac:dyDescent="0.25">
      <c r="B1312" s="32">
        <v>1307</v>
      </c>
      <c r="C1312" s="29" t="s">
        <v>2618</v>
      </c>
      <c r="D1312" s="29" t="s">
        <v>2619</v>
      </c>
      <c r="E1312" s="29" t="s">
        <v>2619</v>
      </c>
      <c r="F1312" s="30" t="s">
        <v>4263</v>
      </c>
      <c r="G1312" s="30" t="s">
        <v>5484</v>
      </c>
      <c r="H1312" s="29" t="s">
        <v>5164</v>
      </c>
      <c r="I1312" s="29" t="s">
        <v>5165</v>
      </c>
      <c r="J1312" s="30">
        <v>102</v>
      </c>
    </row>
    <row r="1313" spans="2:10" x14ac:dyDescent="0.25">
      <c r="B1313" s="32">
        <v>1308</v>
      </c>
      <c r="C1313" s="29" t="s">
        <v>2620</v>
      </c>
      <c r="D1313" s="29" t="s">
        <v>2621</v>
      </c>
      <c r="E1313" s="29" t="s">
        <v>2621</v>
      </c>
      <c r="F1313" s="30" t="s">
        <v>4263</v>
      </c>
      <c r="G1313" s="30" t="s">
        <v>5484</v>
      </c>
      <c r="H1313" s="29" t="s">
        <v>5164</v>
      </c>
      <c r="I1313" s="29" t="s">
        <v>5165</v>
      </c>
      <c r="J1313" s="30">
        <v>40</v>
      </c>
    </row>
    <row r="1314" spans="2:10" x14ac:dyDescent="0.25">
      <c r="B1314" s="32">
        <v>1309</v>
      </c>
      <c r="C1314" s="29" t="s">
        <v>2622</v>
      </c>
      <c r="D1314" s="29" t="s">
        <v>2623</v>
      </c>
      <c r="E1314" s="29" t="s">
        <v>5212</v>
      </c>
      <c r="F1314" s="30" t="s">
        <v>4263</v>
      </c>
      <c r="G1314" s="30" t="s">
        <v>5484</v>
      </c>
      <c r="H1314" s="29" t="s">
        <v>5164</v>
      </c>
      <c r="I1314" s="29" t="s">
        <v>5165</v>
      </c>
      <c r="J1314" s="30">
        <v>30</v>
      </c>
    </row>
    <row r="1315" spans="2:10" x14ac:dyDescent="0.25">
      <c r="B1315" s="32">
        <v>1310</v>
      </c>
      <c r="C1315" s="29" t="s">
        <v>2624</v>
      </c>
      <c r="D1315" s="29" t="s">
        <v>2625</v>
      </c>
      <c r="E1315" s="29" t="s">
        <v>5283</v>
      </c>
      <c r="F1315" s="30" t="s">
        <v>4263</v>
      </c>
      <c r="G1315" s="30" t="s">
        <v>5484</v>
      </c>
      <c r="H1315" s="29" t="s">
        <v>5164</v>
      </c>
      <c r="I1315" s="29" t="s">
        <v>5165</v>
      </c>
      <c r="J1315" s="30">
        <v>12</v>
      </c>
    </row>
    <row r="1316" spans="2:10" x14ac:dyDescent="0.25">
      <c r="B1316" s="32">
        <v>1311</v>
      </c>
      <c r="C1316" s="29" t="s">
        <v>2626</v>
      </c>
      <c r="D1316" s="29" t="s">
        <v>2627</v>
      </c>
      <c r="E1316" s="29" t="s">
        <v>5188</v>
      </c>
      <c r="F1316" s="30" t="s">
        <v>4263</v>
      </c>
      <c r="G1316" s="30" t="s">
        <v>5484</v>
      </c>
      <c r="H1316" s="29" t="s">
        <v>5164</v>
      </c>
      <c r="I1316" s="29" t="s">
        <v>5165</v>
      </c>
      <c r="J1316" s="30">
        <v>666</v>
      </c>
    </row>
    <row r="1317" spans="2:10" x14ac:dyDescent="0.25">
      <c r="B1317" s="32">
        <v>1312</v>
      </c>
      <c r="C1317" s="29" t="s">
        <v>2628</v>
      </c>
      <c r="D1317" s="29" t="s">
        <v>2629</v>
      </c>
      <c r="E1317" s="29" t="s">
        <v>2629</v>
      </c>
      <c r="F1317" s="30" t="s">
        <v>4263</v>
      </c>
      <c r="G1317" s="30" t="s">
        <v>5484</v>
      </c>
      <c r="H1317" s="29" t="s">
        <v>5164</v>
      </c>
      <c r="I1317" s="29" t="s">
        <v>5165</v>
      </c>
      <c r="J1317" s="30">
        <v>57</v>
      </c>
    </row>
    <row r="1318" spans="2:10" x14ac:dyDescent="0.25">
      <c r="B1318" s="32">
        <v>1313</v>
      </c>
      <c r="C1318" s="29" t="s">
        <v>2630</v>
      </c>
      <c r="D1318" s="29" t="s">
        <v>2631</v>
      </c>
      <c r="E1318" s="29" t="s">
        <v>5171</v>
      </c>
      <c r="F1318" s="30" t="s">
        <v>4263</v>
      </c>
      <c r="G1318" s="30" t="s">
        <v>5484</v>
      </c>
      <c r="H1318" s="29" t="s">
        <v>5164</v>
      </c>
      <c r="I1318" s="29" t="s">
        <v>5165</v>
      </c>
      <c r="J1318" s="30">
        <v>40</v>
      </c>
    </row>
    <row r="1319" spans="2:10" x14ac:dyDescent="0.25">
      <c r="B1319" s="32">
        <v>1314</v>
      </c>
      <c r="C1319" s="29" t="s">
        <v>2632</v>
      </c>
      <c r="D1319" s="29" t="s">
        <v>2633</v>
      </c>
      <c r="E1319" s="29" t="s">
        <v>2633</v>
      </c>
      <c r="F1319" s="30" t="s">
        <v>4263</v>
      </c>
      <c r="G1319" s="30" t="s">
        <v>5484</v>
      </c>
      <c r="H1319" s="29" t="s">
        <v>5164</v>
      </c>
      <c r="I1319" s="29" t="s">
        <v>5165</v>
      </c>
      <c r="J1319" s="30">
        <v>56</v>
      </c>
    </row>
    <row r="1320" spans="2:10" x14ac:dyDescent="0.25">
      <c r="B1320" s="32">
        <v>1315</v>
      </c>
      <c r="C1320" s="29" t="s">
        <v>2634</v>
      </c>
      <c r="D1320" s="29" t="s">
        <v>2635</v>
      </c>
      <c r="E1320" s="29" t="s">
        <v>5184</v>
      </c>
      <c r="F1320" s="30" t="s">
        <v>4263</v>
      </c>
      <c r="G1320" s="30" t="s">
        <v>5484</v>
      </c>
      <c r="H1320" s="29" t="s">
        <v>5164</v>
      </c>
      <c r="I1320" s="29" t="s">
        <v>5165</v>
      </c>
      <c r="J1320" s="30">
        <v>32</v>
      </c>
    </row>
    <row r="1321" spans="2:10" x14ac:dyDescent="0.25">
      <c r="B1321" s="32">
        <v>1316</v>
      </c>
      <c r="C1321" s="29" t="s">
        <v>2636</v>
      </c>
      <c r="D1321" s="29" t="s">
        <v>2637</v>
      </c>
      <c r="E1321" s="29" t="s">
        <v>5187</v>
      </c>
      <c r="F1321" s="30" t="s">
        <v>4263</v>
      </c>
      <c r="G1321" s="30" t="s">
        <v>5484</v>
      </c>
      <c r="H1321" s="29" t="s">
        <v>5164</v>
      </c>
      <c r="I1321" s="29" t="s">
        <v>5165</v>
      </c>
      <c r="J1321" s="30">
        <v>24</v>
      </c>
    </row>
    <row r="1322" spans="2:10" x14ac:dyDescent="0.25">
      <c r="B1322" s="32">
        <v>1317</v>
      </c>
      <c r="C1322" s="29" t="s">
        <v>2638</v>
      </c>
      <c r="D1322" s="29" t="s">
        <v>2639</v>
      </c>
      <c r="E1322" s="29" t="s">
        <v>2639</v>
      </c>
      <c r="F1322" s="30" t="s">
        <v>4263</v>
      </c>
      <c r="G1322" s="30" t="s">
        <v>5484</v>
      </c>
      <c r="H1322" s="29" t="s">
        <v>5306</v>
      </c>
      <c r="I1322" s="29" t="s">
        <v>5307</v>
      </c>
      <c r="J1322" s="30">
        <v>24</v>
      </c>
    </row>
    <row r="1323" spans="2:10" x14ac:dyDescent="0.25">
      <c r="B1323" s="32">
        <v>1318</v>
      </c>
      <c r="C1323" s="29" t="s">
        <v>2640</v>
      </c>
      <c r="D1323" s="29" t="s">
        <v>2641</v>
      </c>
      <c r="E1323" s="29" t="s">
        <v>2641</v>
      </c>
      <c r="F1323" s="30" t="s">
        <v>4263</v>
      </c>
      <c r="G1323" s="30" t="s">
        <v>5484</v>
      </c>
      <c r="H1323" s="29" t="s">
        <v>5306</v>
      </c>
      <c r="I1323" s="29" t="s">
        <v>5307</v>
      </c>
      <c r="J1323" s="30">
        <v>20</v>
      </c>
    </row>
    <row r="1324" spans="2:10" x14ac:dyDescent="0.25">
      <c r="B1324" s="32">
        <v>1319</v>
      </c>
      <c r="C1324" s="29" t="s">
        <v>2642</v>
      </c>
      <c r="D1324" s="29" t="s">
        <v>2643</v>
      </c>
      <c r="E1324" s="29" t="s">
        <v>2643</v>
      </c>
      <c r="F1324" s="30" t="s">
        <v>4263</v>
      </c>
      <c r="G1324" s="30" t="s">
        <v>5484</v>
      </c>
      <c r="H1324" s="29" t="s">
        <v>5306</v>
      </c>
      <c r="I1324" s="29" t="s">
        <v>5307</v>
      </c>
      <c r="J1324" s="30">
        <v>129</v>
      </c>
    </row>
    <row r="1325" spans="2:10" x14ac:dyDescent="0.25">
      <c r="B1325" s="32">
        <v>1320</v>
      </c>
      <c r="C1325" s="29" t="s">
        <v>2644</v>
      </c>
      <c r="D1325" s="29" t="s">
        <v>2645</v>
      </c>
      <c r="E1325" s="29" t="s">
        <v>5393</v>
      </c>
      <c r="F1325" s="30" t="s">
        <v>4263</v>
      </c>
      <c r="G1325" s="30" t="s">
        <v>5484</v>
      </c>
      <c r="H1325" s="29" t="s">
        <v>5306</v>
      </c>
      <c r="I1325" s="29" t="s">
        <v>5307</v>
      </c>
      <c r="J1325" s="30">
        <v>249</v>
      </c>
    </row>
    <row r="1326" spans="2:10" x14ac:dyDescent="0.25">
      <c r="B1326" s="32">
        <v>1321</v>
      </c>
      <c r="C1326" s="29" t="s">
        <v>2646</v>
      </c>
      <c r="D1326" s="29" t="s">
        <v>2647</v>
      </c>
      <c r="E1326" s="29" t="s">
        <v>2647</v>
      </c>
      <c r="F1326" s="30" t="s">
        <v>4263</v>
      </c>
      <c r="G1326" s="30" t="s">
        <v>5484</v>
      </c>
      <c r="H1326" s="29" t="s">
        <v>5164</v>
      </c>
      <c r="I1326" s="29" t="s">
        <v>5165</v>
      </c>
      <c r="J1326" s="30">
        <v>36</v>
      </c>
    </row>
    <row r="1327" spans="2:10" x14ac:dyDescent="0.25">
      <c r="B1327" s="32">
        <v>1322</v>
      </c>
      <c r="C1327" s="29" t="s">
        <v>2648</v>
      </c>
      <c r="D1327" s="29" t="s">
        <v>2649</v>
      </c>
      <c r="E1327" s="29" t="s">
        <v>2649</v>
      </c>
      <c r="F1327" s="30" t="s">
        <v>4263</v>
      </c>
      <c r="G1327" s="30" t="s">
        <v>5484</v>
      </c>
      <c r="H1327" s="29" t="s">
        <v>5164</v>
      </c>
      <c r="I1327" s="29" t="s">
        <v>5165</v>
      </c>
      <c r="J1327" s="30">
        <v>12</v>
      </c>
    </row>
    <row r="1328" spans="2:10" x14ac:dyDescent="0.25">
      <c r="B1328" s="32">
        <v>1323</v>
      </c>
      <c r="C1328" s="29" t="s">
        <v>2650</v>
      </c>
      <c r="D1328" s="29" t="s">
        <v>2651</v>
      </c>
      <c r="E1328" s="29" t="s">
        <v>5183</v>
      </c>
      <c r="F1328" s="30" t="s">
        <v>4263</v>
      </c>
      <c r="G1328" s="30" t="s">
        <v>5484</v>
      </c>
      <c r="H1328" s="29" t="s">
        <v>5164</v>
      </c>
      <c r="I1328" s="29" t="s">
        <v>5165</v>
      </c>
      <c r="J1328" s="30">
        <v>111</v>
      </c>
    </row>
    <row r="1329" spans="2:10" x14ac:dyDescent="0.25">
      <c r="B1329" s="32">
        <v>1324</v>
      </c>
      <c r="C1329" s="29" t="s">
        <v>2652</v>
      </c>
      <c r="D1329" s="29" t="s">
        <v>2653</v>
      </c>
      <c r="E1329" s="29" t="s">
        <v>5168</v>
      </c>
      <c r="F1329" s="30" t="s">
        <v>4263</v>
      </c>
      <c r="G1329" s="30" t="s">
        <v>5484</v>
      </c>
      <c r="H1329" s="29" t="s">
        <v>5164</v>
      </c>
      <c r="I1329" s="29" t="s">
        <v>5165</v>
      </c>
      <c r="J1329" s="30">
        <v>120</v>
      </c>
    </row>
    <row r="1330" spans="2:10" x14ac:dyDescent="0.25">
      <c r="B1330" s="32">
        <v>1325</v>
      </c>
      <c r="C1330" s="29" t="s">
        <v>2654</v>
      </c>
      <c r="D1330" s="29" t="s">
        <v>2655</v>
      </c>
      <c r="E1330" s="29" t="s">
        <v>2655</v>
      </c>
      <c r="F1330" s="30" t="s">
        <v>4263</v>
      </c>
      <c r="G1330" s="30" t="s">
        <v>5484</v>
      </c>
      <c r="H1330" s="29" t="s">
        <v>5164</v>
      </c>
      <c r="I1330" s="29" t="s">
        <v>5165</v>
      </c>
      <c r="J1330" s="30">
        <v>12</v>
      </c>
    </row>
    <row r="1331" spans="2:10" x14ac:dyDescent="0.25">
      <c r="B1331" s="32">
        <v>1326</v>
      </c>
      <c r="C1331" s="29" t="s">
        <v>2656</v>
      </c>
      <c r="D1331" s="29" t="s">
        <v>2657</v>
      </c>
      <c r="E1331" s="29" t="s">
        <v>2657</v>
      </c>
      <c r="F1331" s="30" t="s">
        <v>4263</v>
      </c>
      <c r="G1331" s="30" t="s">
        <v>5484</v>
      </c>
      <c r="H1331" s="29" t="s">
        <v>5164</v>
      </c>
      <c r="I1331" s="29" t="s">
        <v>5165</v>
      </c>
      <c r="J1331" s="30">
        <v>30</v>
      </c>
    </row>
    <row r="1332" spans="2:10" x14ac:dyDescent="0.25">
      <c r="B1332" s="32">
        <v>1327</v>
      </c>
      <c r="C1332" s="29" t="s">
        <v>2658</v>
      </c>
      <c r="D1332" s="29" t="s">
        <v>2659</v>
      </c>
      <c r="E1332" s="29" t="s">
        <v>5320</v>
      </c>
      <c r="F1332" s="30" t="s">
        <v>4263</v>
      </c>
      <c r="G1332" s="30" t="s">
        <v>5484</v>
      </c>
      <c r="H1332" s="29" t="s">
        <v>5306</v>
      </c>
      <c r="I1332" s="29" t="s">
        <v>5307</v>
      </c>
      <c r="J1332" s="30">
        <v>2076</v>
      </c>
    </row>
    <row r="1333" spans="2:10" x14ac:dyDescent="0.25">
      <c r="B1333" s="32">
        <v>1328</v>
      </c>
      <c r="C1333" s="29" t="s">
        <v>2660</v>
      </c>
      <c r="D1333" s="29" t="s">
        <v>2661</v>
      </c>
      <c r="E1333" s="29" t="s">
        <v>5321</v>
      </c>
      <c r="F1333" s="30" t="s">
        <v>4263</v>
      </c>
      <c r="G1333" s="30" t="s">
        <v>5484</v>
      </c>
      <c r="H1333" s="29" t="s">
        <v>5306</v>
      </c>
      <c r="I1333" s="29" t="s">
        <v>5307</v>
      </c>
      <c r="J1333" s="30">
        <v>423</v>
      </c>
    </row>
    <row r="1334" spans="2:10" x14ac:dyDescent="0.25">
      <c r="B1334" s="32">
        <v>1329</v>
      </c>
      <c r="C1334" s="29" t="s">
        <v>2662</v>
      </c>
      <c r="D1334" s="29" t="s">
        <v>2663</v>
      </c>
      <c r="E1334" s="29" t="s">
        <v>5322</v>
      </c>
      <c r="F1334" s="30" t="s">
        <v>4263</v>
      </c>
      <c r="G1334" s="30" t="s">
        <v>5484</v>
      </c>
      <c r="H1334" s="29" t="s">
        <v>5306</v>
      </c>
      <c r="I1334" s="29" t="s">
        <v>5307</v>
      </c>
      <c r="J1334" s="30">
        <v>297</v>
      </c>
    </row>
    <row r="1335" spans="2:10" x14ac:dyDescent="0.25">
      <c r="B1335" s="32">
        <v>1330</v>
      </c>
      <c r="C1335" s="29" t="s">
        <v>2664</v>
      </c>
      <c r="D1335" s="29" t="s">
        <v>2665</v>
      </c>
      <c r="E1335" s="29" t="s">
        <v>5323</v>
      </c>
      <c r="F1335" s="30" t="s">
        <v>4263</v>
      </c>
      <c r="G1335" s="30" t="s">
        <v>5484</v>
      </c>
      <c r="H1335" s="29" t="s">
        <v>5306</v>
      </c>
      <c r="I1335" s="29" t="s">
        <v>5307</v>
      </c>
      <c r="J1335" s="30">
        <v>248</v>
      </c>
    </row>
    <row r="1336" spans="2:10" x14ac:dyDescent="0.25">
      <c r="B1336" s="32">
        <v>1331</v>
      </c>
      <c r="C1336" s="29" t="s">
        <v>2666</v>
      </c>
      <c r="D1336" s="29" t="s">
        <v>2667</v>
      </c>
      <c r="E1336" s="29" t="s">
        <v>5319</v>
      </c>
      <c r="F1336" s="30" t="s">
        <v>4263</v>
      </c>
      <c r="G1336" s="30" t="s">
        <v>5484</v>
      </c>
      <c r="H1336" s="29" t="s">
        <v>5306</v>
      </c>
      <c r="I1336" s="29" t="s">
        <v>5307</v>
      </c>
      <c r="J1336" s="30">
        <v>546</v>
      </c>
    </row>
    <row r="1337" spans="2:10" x14ac:dyDescent="0.25">
      <c r="B1337" s="32">
        <v>1332</v>
      </c>
      <c r="C1337" s="29" t="s">
        <v>2668</v>
      </c>
      <c r="D1337" s="29" t="s">
        <v>2669</v>
      </c>
      <c r="E1337" s="29" t="s">
        <v>5324</v>
      </c>
      <c r="F1337" s="30" t="s">
        <v>4263</v>
      </c>
      <c r="G1337" s="30" t="s">
        <v>5484</v>
      </c>
      <c r="H1337" s="29" t="s">
        <v>5306</v>
      </c>
      <c r="I1337" s="29" t="s">
        <v>5307</v>
      </c>
      <c r="J1337" s="30">
        <v>441</v>
      </c>
    </row>
    <row r="1338" spans="2:10" x14ac:dyDescent="0.25">
      <c r="B1338" s="32">
        <v>1333</v>
      </c>
      <c r="C1338" s="29" t="s">
        <v>2670</v>
      </c>
      <c r="D1338" s="29" t="s">
        <v>2671</v>
      </c>
      <c r="E1338" s="29" t="s">
        <v>5274</v>
      </c>
      <c r="F1338" s="30" t="s">
        <v>4263</v>
      </c>
      <c r="G1338" s="30" t="s">
        <v>5484</v>
      </c>
      <c r="H1338" s="29" t="s">
        <v>5164</v>
      </c>
      <c r="I1338" s="29" t="s">
        <v>5165</v>
      </c>
      <c r="J1338" s="30">
        <v>33</v>
      </c>
    </row>
    <row r="1339" spans="2:10" x14ac:dyDescent="0.25">
      <c r="B1339" s="32">
        <v>1334</v>
      </c>
      <c r="C1339" s="29" t="s">
        <v>2672</v>
      </c>
      <c r="D1339" s="29" t="s">
        <v>2673</v>
      </c>
      <c r="E1339" s="29" t="s">
        <v>2673</v>
      </c>
      <c r="F1339" s="30" t="s">
        <v>4263</v>
      </c>
      <c r="G1339" s="30" t="s">
        <v>5484</v>
      </c>
      <c r="H1339" s="29" t="s">
        <v>5306</v>
      </c>
      <c r="I1339" s="29" t="s">
        <v>5307</v>
      </c>
      <c r="J1339" s="30">
        <v>16968</v>
      </c>
    </row>
    <row r="1340" spans="2:10" x14ac:dyDescent="0.25">
      <c r="B1340" s="32">
        <v>1335</v>
      </c>
      <c r="C1340" s="29" t="s">
        <v>2674</v>
      </c>
      <c r="D1340" s="29" t="s">
        <v>2675</v>
      </c>
      <c r="E1340" s="29" t="s">
        <v>2675</v>
      </c>
      <c r="F1340" s="30" t="s">
        <v>4263</v>
      </c>
      <c r="G1340" s="30" t="s">
        <v>5484</v>
      </c>
      <c r="H1340" s="29" t="s">
        <v>5164</v>
      </c>
      <c r="I1340" s="29" t="s">
        <v>5165</v>
      </c>
      <c r="J1340" s="30">
        <v>24</v>
      </c>
    </row>
    <row r="1341" spans="2:10" x14ac:dyDescent="0.25">
      <c r="B1341" s="32">
        <v>1336</v>
      </c>
      <c r="C1341" s="29" t="s">
        <v>2676</v>
      </c>
      <c r="D1341" s="29" t="s">
        <v>2677</v>
      </c>
      <c r="E1341" s="29" t="s">
        <v>2677</v>
      </c>
      <c r="F1341" s="30" t="s">
        <v>4263</v>
      </c>
      <c r="G1341" s="30" t="s">
        <v>5484</v>
      </c>
      <c r="H1341" s="29" t="s">
        <v>5164</v>
      </c>
      <c r="I1341" s="29" t="s">
        <v>5165</v>
      </c>
      <c r="J1341" s="30">
        <v>45</v>
      </c>
    </row>
    <row r="1342" spans="2:10" x14ac:dyDescent="0.25">
      <c r="B1342" s="32">
        <v>1337</v>
      </c>
      <c r="C1342" s="29" t="s">
        <v>2678</v>
      </c>
      <c r="D1342" s="29" t="s">
        <v>2679</v>
      </c>
      <c r="E1342" s="29" t="s">
        <v>2679</v>
      </c>
      <c r="F1342" s="30" t="s">
        <v>4263</v>
      </c>
      <c r="G1342" s="30" t="s">
        <v>5484</v>
      </c>
      <c r="H1342" s="29" t="s">
        <v>5164</v>
      </c>
      <c r="I1342" s="29" t="s">
        <v>5165</v>
      </c>
      <c r="J1342" s="30">
        <v>33</v>
      </c>
    </row>
    <row r="1343" spans="2:10" x14ac:dyDescent="0.25">
      <c r="B1343" s="32">
        <v>1338</v>
      </c>
      <c r="C1343" s="29" t="s">
        <v>2680</v>
      </c>
      <c r="D1343" s="29" t="s">
        <v>2681</v>
      </c>
      <c r="E1343" s="29" t="s">
        <v>2681</v>
      </c>
      <c r="F1343" s="30" t="s">
        <v>4263</v>
      </c>
      <c r="G1343" s="30" t="s">
        <v>5484</v>
      </c>
      <c r="H1343" s="29" t="s">
        <v>5138</v>
      </c>
      <c r="I1343" s="29" t="s">
        <v>5139</v>
      </c>
      <c r="J1343" s="30">
        <v>495</v>
      </c>
    </row>
    <row r="1344" spans="2:10" x14ac:dyDescent="0.25">
      <c r="B1344" s="32">
        <v>1339</v>
      </c>
      <c r="C1344" s="29" t="s">
        <v>2682</v>
      </c>
      <c r="D1344" s="29" t="s">
        <v>2683</v>
      </c>
      <c r="E1344" s="29" t="s">
        <v>5371</v>
      </c>
      <c r="F1344" s="30" t="s">
        <v>4263</v>
      </c>
      <c r="G1344" s="30" t="s">
        <v>5484</v>
      </c>
      <c r="H1344" s="29" t="s">
        <v>5306</v>
      </c>
      <c r="I1344" s="29" t="s">
        <v>5307</v>
      </c>
      <c r="J1344" s="30">
        <v>258</v>
      </c>
    </row>
    <row r="1345" spans="2:10" x14ac:dyDescent="0.25">
      <c r="B1345" s="32">
        <v>1340</v>
      </c>
      <c r="C1345" s="29" t="s">
        <v>2684</v>
      </c>
      <c r="D1345" s="29" t="s">
        <v>2685</v>
      </c>
      <c r="E1345" s="29" t="s">
        <v>5372</v>
      </c>
      <c r="F1345" s="30" t="s">
        <v>4263</v>
      </c>
      <c r="G1345" s="30" t="s">
        <v>5484</v>
      </c>
      <c r="H1345" s="29" t="s">
        <v>5306</v>
      </c>
      <c r="I1345" s="29" t="s">
        <v>5307</v>
      </c>
      <c r="J1345" s="30">
        <v>16</v>
      </c>
    </row>
    <row r="1346" spans="2:10" x14ac:dyDescent="0.25">
      <c r="B1346" s="32">
        <v>1341</v>
      </c>
      <c r="C1346" s="29" t="s">
        <v>2686</v>
      </c>
      <c r="D1346" s="29" t="s">
        <v>2687</v>
      </c>
      <c r="E1346" s="29" t="s">
        <v>2687</v>
      </c>
      <c r="F1346" s="30" t="s">
        <v>4334</v>
      </c>
      <c r="G1346" s="30" t="s">
        <v>5499</v>
      </c>
      <c r="H1346" s="29" t="s">
        <v>5138</v>
      </c>
      <c r="I1346" s="29" t="s">
        <v>5139</v>
      </c>
      <c r="J1346" s="30">
        <v>0</v>
      </c>
    </row>
    <row r="1347" spans="2:10" x14ac:dyDescent="0.25">
      <c r="B1347" s="32">
        <v>1342</v>
      </c>
      <c r="C1347" s="29" t="s">
        <v>2688</v>
      </c>
      <c r="D1347" s="29" t="s">
        <v>2689</v>
      </c>
      <c r="E1347" s="29" t="s">
        <v>5161</v>
      </c>
      <c r="F1347" s="30" t="s">
        <v>4267</v>
      </c>
      <c r="G1347" s="30" t="s">
        <v>5492</v>
      </c>
      <c r="H1347" s="29" t="s">
        <v>5138</v>
      </c>
      <c r="I1347" s="29" t="s">
        <v>5139</v>
      </c>
      <c r="J1347" s="30">
        <v>0</v>
      </c>
    </row>
    <row r="1348" spans="2:10" x14ac:dyDescent="0.25">
      <c r="B1348" s="32">
        <v>1343</v>
      </c>
      <c r="C1348" s="29" t="s">
        <v>2690</v>
      </c>
      <c r="D1348" s="29" t="s">
        <v>2691</v>
      </c>
      <c r="E1348" s="29" t="s">
        <v>2691</v>
      </c>
      <c r="F1348" s="30" t="s">
        <v>4263</v>
      </c>
      <c r="G1348" s="30" t="s">
        <v>5484</v>
      </c>
      <c r="H1348" s="29" t="s">
        <v>5164</v>
      </c>
      <c r="I1348" s="29" t="s">
        <v>5165</v>
      </c>
      <c r="J1348" s="30">
        <v>324</v>
      </c>
    </row>
    <row r="1349" spans="2:10" x14ac:dyDescent="0.25">
      <c r="B1349" s="32">
        <v>1344</v>
      </c>
      <c r="C1349" s="29" t="s">
        <v>2692</v>
      </c>
      <c r="D1349" s="29" t="s">
        <v>2693</v>
      </c>
      <c r="E1349" s="29" t="s">
        <v>5461</v>
      </c>
      <c r="F1349" s="30" t="s">
        <v>4263</v>
      </c>
      <c r="G1349" s="30" t="s">
        <v>5484</v>
      </c>
      <c r="H1349" s="29" t="s">
        <v>5449</v>
      </c>
      <c r="I1349" s="29" t="s">
        <v>5450</v>
      </c>
      <c r="J1349" s="30">
        <v>303</v>
      </c>
    </row>
    <row r="1350" spans="2:10" x14ac:dyDescent="0.25">
      <c r="B1350" s="32">
        <v>1345</v>
      </c>
      <c r="C1350" s="29" t="s">
        <v>2694</v>
      </c>
      <c r="D1350" s="29" t="s">
        <v>2695</v>
      </c>
      <c r="E1350" s="29" t="s">
        <v>5462</v>
      </c>
      <c r="F1350" s="30" t="s">
        <v>5447</v>
      </c>
      <c r="G1350" s="30" t="s">
        <v>5491</v>
      </c>
      <c r="H1350" s="29" t="s">
        <v>5449</v>
      </c>
      <c r="I1350" s="29" t="s">
        <v>5450</v>
      </c>
      <c r="J1350" s="30">
        <v>132</v>
      </c>
    </row>
    <row r="1351" spans="2:10" x14ac:dyDescent="0.25">
      <c r="B1351" s="32">
        <v>1346</v>
      </c>
      <c r="C1351" s="29" t="s">
        <v>2696</v>
      </c>
      <c r="D1351" s="29" t="s">
        <v>2697</v>
      </c>
      <c r="E1351" s="29" t="s">
        <v>5373</v>
      </c>
      <c r="F1351" s="30" t="s">
        <v>4263</v>
      </c>
      <c r="G1351" s="30" t="s">
        <v>5484</v>
      </c>
      <c r="H1351" s="29" t="s">
        <v>5306</v>
      </c>
      <c r="I1351" s="29" t="s">
        <v>5307</v>
      </c>
      <c r="J1351" s="30">
        <v>44</v>
      </c>
    </row>
    <row r="1352" spans="2:10" x14ac:dyDescent="0.25">
      <c r="B1352" s="32">
        <v>1347</v>
      </c>
      <c r="C1352" s="29" t="s">
        <v>2698</v>
      </c>
      <c r="D1352" s="29" t="s">
        <v>2699</v>
      </c>
      <c r="E1352" s="29" t="s">
        <v>5454</v>
      </c>
      <c r="F1352" s="30" t="s">
        <v>4263</v>
      </c>
      <c r="G1352" s="30" t="s">
        <v>5484</v>
      </c>
      <c r="H1352" s="29" t="s">
        <v>5449</v>
      </c>
      <c r="I1352" s="29" t="s">
        <v>5450</v>
      </c>
      <c r="J1352" s="30">
        <v>36</v>
      </c>
    </row>
    <row r="1353" spans="2:10" x14ac:dyDescent="0.25">
      <c r="B1353" s="32">
        <v>1348</v>
      </c>
      <c r="C1353" s="29" t="s">
        <v>2700</v>
      </c>
      <c r="D1353" s="29" t="s">
        <v>2701</v>
      </c>
      <c r="E1353" s="29" t="s">
        <v>2701</v>
      </c>
      <c r="F1353" s="30" t="s">
        <v>4263</v>
      </c>
      <c r="G1353" s="30" t="s">
        <v>5484</v>
      </c>
      <c r="H1353" s="29" t="s">
        <v>5417</v>
      </c>
      <c r="I1353" s="29" t="s">
        <v>5418</v>
      </c>
      <c r="J1353" s="30">
        <v>32</v>
      </c>
    </row>
    <row r="1354" spans="2:10" ht="22.5" x14ac:dyDescent="0.25">
      <c r="B1354" s="32">
        <v>1349</v>
      </c>
      <c r="C1354" s="29" t="s">
        <v>2702</v>
      </c>
      <c r="D1354" s="29" t="s">
        <v>2703</v>
      </c>
      <c r="E1354" s="29" t="s">
        <v>2703</v>
      </c>
      <c r="F1354" s="30" t="s">
        <v>4263</v>
      </c>
      <c r="G1354" s="30" t="s">
        <v>5484</v>
      </c>
      <c r="H1354" s="29" t="s">
        <v>5417</v>
      </c>
      <c r="I1354" s="29" t="s">
        <v>5418</v>
      </c>
      <c r="J1354" s="30">
        <v>24</v>
      </c>
    </row>
    <row r="1355" spans="2:10" x14ac:dyDescent="0.25">
      <c r="B1355" s="32">
        <v>1350</v>
      </c>
      <c r="C1355" s="29" t="s">
        <v>2704</v>
      </c>
      <c r="D1355" s="29" t="s">
        <v>2705</v>
      </c>
      <c r="E1355" s="29" t="s">
        <v>2705</v>
      </c>
      <c r="F1355" s="30" t="s">
        <v>4263</v>
      </c>
      <c r="G1355" s="30" t="s">
        <v>5484</v>
      </c>
      <c r="H1355" s="29" t="s">
        <v>5164</v>
      </c>
      <c r="I1355" s="29" t="s">
        <v>5165</v>
      </c>
      <c r="J1355" s="30">
        <v>129</v>
      </c>
    </row>
    <row r="1356" spans="2:10" x14ac:dyDescent="0.25">
      <c r="B1356" s="32">
        <v>1351</v>
      </c>
      <c r="C1356" s="29" t="s">
        <v>2706</v>
      </c>
      <c r="D1356" s="29" t="s">
        <v>2707</v>
      </c>
      <c r="E1356" s="29" t="s">
        <v>2707</v>
      </c>
      <c r="F1356" s="30" t="s">
        <v>4263</v>
      </c>
      <c r="G1356" s="30" t="s">
        <v>5484</v>
      </c>
      <c r="H1356" s="29" t="s">
        <v>5306</v>
      </c>
      <c r="I1356" s="29" t="s">
        <v>5307</v>
      </c>
      <c r="J1356" s="30">
        <v>114</v>
      </c>
    </row>
    <row r="1357" spans="2:10" x14ac:dyDescent="0.25">
      <c r="B1357" s="32">
        <v>1352</v>
      </c>
      <c r="C1357" s="29" t="s">
        <v>2708</v>
      </c>
      <c r="D1357" s="29" t="s">
        <v>2709</v>
      </c>
      <c r="E1357" s="29" t="s">
        <v>5252</v>
      </c>
      <c r="F1357" s="30" t="s">
        <v>4263</v>
      </c>
      <c r="G1357" s="30" t="s">
        <v>5484</v>
      </c>
      <c r="H1357" s="29" t="s">
        <v>5164</v>
      </c>
      <c r="I1357" s="29" t="s">
        <v>5165</v>
      </c>
      <c r="J1357" s="30">
        <v>153</v>
      </c>
    </row>
    <row r="1358" spans="2:10" x14ac:dyDescent="0.25">
      <c r="B1358" s="32">
        <v>1353</v>
      </c>
      <c r="C1358" s="29" t="s">
        <v>2710</v>
      </c>
      <c r="D1358" s="29" t="s">
        <v>2711</v>
      </c>
      <c r="E1358" s="29" t="s">
        <v>2711</v>
      </c>
      <c r="F1358" s="30" t="s">
        <v>4263</v>
      </c>
      <c r="G1358" s="30" t="s">
        <v>5484</v>
      </c>
      <c r="H1358" s="29" t="s">
        <v>5164</v>
      </c>
      <c r="I1358" s="29" t="s">
        <v>5165</v>
      </c>
      <c r="J1358" s="30">
        <v>174</v>
      </c>
    </row>
    <row r="1359" spans="2:10" x14ac:dyDescent="0.25">
      <c r="B1359" s="32">
        <v>1354</v>
      </c>
      <c r="C1359" s="29" t="s">
        <v>2712</v>
      </c>
      <c r="D1359" s="29" t="s">
        <v>2713</v>
      </c>
      <c r="E1359" s="29" t="s">
        <v>2713</v>
      </c>
      <c r="F1359" s="30" t="s">
        <v>4263</v>
      </c>
      <c r="G1359" s="30" t="s">
        <v>5484</v>
      </c>
      <c r="H1359" s="29" t="s">
        <v>5306</v>
      </c>
      <c r="I1359" s="29" t="s">
        <v>5307</v>
      </c>
      <c r="J1359" s="30">
        <v>1080</v>
      </c>
    </row>
    <row r="1360" spans="2:10" x14ac:dyDescent="0.25">
      <c r="B1360" s="32">
        <v>1355</v>
      </c>
      <c r="C1360" s="29" t="s">
        <v>2714</v>
      </c>
      <c r="D1360" s="29" t="s">
        <v>2715</v>
      </c>
      <c r="E1360" s="29" t="s">
        <v>5235</v>
      </c>
      <c r="F1360" s="30" t="s">
        <v>4263</v>
      </c>
      <c r="G1360" s="30" t="s">
        <v>5484</v>
      </c>
      <c r="H1360" s="29" t="s">
        <v>5164</v>
      </c>
      <c r="I1360" s="29" t="s">
        <v>5165</v>
      </c>
      <c r="J1360" s="30">
        <v>159</v>
      </c>
    </row>
    <row r="1361" spans="2:10" x14ac:dyDescent="0.25">
      <c r="B1361" s="32">
        <v>1356</v>
      </c>
      <c r="C1361" s="29" t="s">
        <v>2716</v>
      </c>
      <c r="D1361" s="29" t="s">
        <v>2717</v>
      </c>
      <c r="E1361" s="29" t="s">
        <v>5248</v>
      </c>
      <c r="F1361" s="30" t="s">
        <v>4263</v>
      </c>
      <c r="G1361" s="30" t="s">
        <v>5484</v>
      </c>
      <c r="H1361" s="29" t="s">
        <v>5164</v>
      </c>
      <c r="I1361" s="29" t="s">
        <v>5165</v>
      </c>
      <c r="J1361" s="30">
        <v>44</v>
      </c>
    </row>
    <row r="1362" spans="2:10" x14ac:dyDescent="0.25">
      <c r="B1362" s="32">
        <v>1357</v>
      </c>
      <c r="C1362" s="29" t="s">
        <v>2718</v>
      </c>
      <c r="D1362" s="29" t="s">
        <v>2719</v>
      </c>
      <c r="E1362" s="29" t="s">
        <v>2719</v>
      </c>
      <c r="F1362" s="30" t="s">
        <v>4263</v>
      </c>
      <c r="G1362" s="30" t="s">
        <v>5484</v>
      </c>
      <c r="H1362" s="29" t="s">
        <v>5164</v>
      </c>
      <c r="I1362" s="29" t="s">
        <v>5165</v>
      </c>
      <c r="J1362" s="30">
        <v>117</v>
      </c>
    </row>
    <row r="1363" spans="2:10" x14ac:dyDescent="0.25">
      <c r="B1363" s="32">
        <v>1358</v>
      </c>
      <c r="C1363" s="29" t="s">
        <v>2720</v>
      </c>
      <c r="D1363" s="29" t="s">
        <v>2721</v>
      </c>
      <c r="E1363" s="29" t="s">
        <v>2721</v>
      </c>
      <c r="F1363" s="30" t="s">
        <v>4263</v>
      </c>
      <c r="G1363" s="30" t="s">
        <v>5484</v>
      </c>
      <c r="H1363" s="29" t="s">
        <v>5449</v>
      </c>
      <c r="I1363" s="29" t="s">
        <v>5450</v>
      </c>
      <c r="J1363" s="30">
        <v>24</v>
      </c>
    </row>
    <row r="1364" spans="2:10" x14ac:dyDescent="0.25">
      <c r="B1364" s="32">
        <v>1359</v>
      </c>
      <c r="C1364" s="29" t="s">
        <v>2722</v>
      </c>
      <c r="D1364" s="29" t="s">
        <v>2723</v>
      </c>
      <c r="E1364" s="29" t="s">
        <v>2723</v>
      </c>
      <c r="F1364" s="30" t="s">
        <v>4263</v>
      </c>
      <c r="G1364" s="30" t="s">
        <v>5484</v>
      </c>
      <c r="H1364" s="29" t="s">
        <v>5138</v>
      </c>
      <c r="I1364" s="29" t="s">
        <v>5139</v>
      </c>
      <c r="J1364" s="30">
        <v>4353</v>
      </c>
    </row>
    <row r="1365" spans="2:10" x14ac:dyDescent="0.25">
      <c r="B1365" s="32">
        <v>1360</v>
      </c>
      <c r="C1365" s="29" t="s">
        <v>2724</v>
      </c>
      <c r="D1365" s="29" t="s">
        <v>2725</v>
      </c>
      <c r="E1365" s="29" t="s">
        <v>2725</v>
      </c>
      <c r="F1365" s="30" t="s">
        <v>4263</v>
      </c>
      <c r="G1365" s="30" t="s">
        <v>5484</v>
      </c>
      <c r="H1365" s="29" t="s">
        <v>5417</v>
      </c>
      <c r="I1365" s="29" t="s">
        <v>5418</v>
      </c>
      <c r="J1365" s="30">
        <v>0</v>
      </c>
    </row>
    <row r="1366" spans="2:10" x14ac:dyDescent="0.25">
      <c r="B1366" s="32">
        <v>1361</v>
      </c>
      <c r="C1366" s="29" t="s">
        <v>2726</v>
      </c>
      <c r="D1366" s="29" t="s">
        <v>2727</v>
      </c>
      <c r="E1366" s="29" t="s">
        <v>2727</v>
      </c>
      <c r="F1366" s="30" t="s">
        <v>4263</v>
      </c>
      <c r="G1366" s="30" t="s">
        <v>5484</v>
      </c>
      <c r="H1366" s="29" t="s">
        <v>5164</v>
      </c>
      <c r="I1366" s="29" t="s">
        <v>5165</v>
      </c>
      <c r="J1366" s="30">
        <v>52</v>
      </c>
    </row>
    <row r="1367" spans="2:10" x14ac:dyDescent="0.25">
      <c r="B1367" s="32">
        <v>1362</v>
      </c>
      <c r="C1367" s="29" t="s">
        <v>2728</v>
      </c>
      <c r="D1367" s="29" t="s">
        <v>2729</v>
      </c>
      <c r="E1367" s="29" t="s">
        <v>2729</v>
      </c>
      <c r="F1367" s="30" t="s">
        <v>4263</v>
      </c>
      <c r="G1367" s="30" t="s">
        <v>5484</v>
      </c>
      <c r="H1367" s="29" t="s">
        <v>5164</v>
      </c>
      <c r="I1367" s="29" t="s">
        <v>5165</v>
      </c>
      <c r="J1367" s="30">
        <v>68</v>
      </c>
    </row>
    <row r="1368" spans="2:10" x14ac:dyDescent="0.25">
      <c r="B1368" s="32">
        <v>1363</v>
      </c>
      <c r="C1368" s="29" t="s">
        <v>2730</v>
      </c>
      <c r="D1368" s="29" t="s">
        <v>2731</v>
      </c>
      <c r="E1368" s="29" t="s">
        <v>2731</v>
      </c>
      <c r="F1368" s="30" t="s">
        <v>4263</v>
      </c>
      <c r="G1368" s="30" t="s">
        <v>5484</v>
      </c>
      <c r="H1368" s="29" t="s">
        <v>5164</v>
      </c>
      <c r="I1368" s="29" t="s">
        <v>5165</v>
      </c>
      <c r="J1368" s="30">
        <v>2649</v>
      </c>
    </row>
    <row r="1369" spans="2:10" x14ac:dyDescent="0.25">
      <c r="B1369" s="32">
        <v>1364</v>
      </c>
      <c r="C1369" s="29" t="s">
        <v>2732</v>
      </c>
      <c r="D1369" s="29" t="s">
        <v>2733</v>
      </c>
      <c r="E1369" s="29" t="s">
        <v>2733</v>
      </c>
      <c r="F1369" s="30" t="s">
        <v>4263</v>
      </c>
      <c r="G1369" s="30" t="s">
        <v>5484</v>
      </c>
      <c r="H1369" s="29" t="s">
        <v>5164</v>
      </c>
      <c r="I1369" s="29" t="s">
        <v>5165</v>
      </c>
      <c r="J1369" s="30">
        <v>48</v>
      </c>
    </row>
    <row r="1370" spans="2:10" x14ac:dyDescent="0.25">
      <c r="B1370" s="32">
        <v>1365</v>
      </c>
      <c r="C1370" s="29" t="s">
        <v>2734</v>
      </c>
      <c r="D1370" s="29" t="s">
        <v>2735</v>
      </c>
      <c r="E1370" s="29" t="s">
        <v>5293</v>
      </c>
      <c r="F1370" s="30" t="s">
        <v>4263</v>
      </c>
      <c r="G1370" s="30" t="s">
        <v>5484</v>
      </c>
      <c r="H1370" s="29" t="s">
        <v>5164</v>
      </c>
      <c r="I1370" s="29" t="s">
        <v>5165</v>
      </c>
      <c r="J1370" s="30">
        <v>0</v>
      </c>
    </row>
    <row r="1371" spans="2:10" x14ac:dyDescent="0.25">
      <c r="B1371" s="32">
        <v>1366</v>
      </c>
      <c r="C1371" s="29" t="s">
        <v>2736</v>
      </c>
      <c r="D1371" s="29" t="s">
        <v>2737</v>
      </c>
      <c r="E1371" s="29" t="s">
        <v>2737</v>
      </c>
      <c r="F1371" s="30" t="s">
        <v>4263</v>
      </c>
      <c r="G1371" s="30" t="s">
        <v>5484</v>
      </c>
      <c r="H1371" s="29" t="s">
        <v>5164</v>
      </c>
      <c r="I1371" s="29" t="s">
        <v>5165</v>
      </c>
      <c r="J1371" s="30">
        <v>16</v>
      </c>
    </row>
    <row r="1372" spans="2:10" x14ac:dyDescent="0.25">
      <c r="B1372" s="32">
        <v>1367</v>
      </c>
      <c r="C1372" s="29" t="s">
        <v>2738</v>
      </c>
      <c r="D1372" s="29" t="s">
        <v>2739</v>
      </c>
      <c r="E1372" s="29" t="s">
        <v>2739</v>
      </c>
      <c r="F1372" s="30" t="s">
        <v>4263</v>
      </c>
      <c r="G1372" s="30" t="s">
        <v>5484</v>
      </c>
      <c r="H1372" s="29" t="s">
        <v>5164</v>
      </c>
      <c r="I1372" s="29" t="s">
        <v>5165</v>
      </c>
      <c r="J1372" s="30">
        <v>24</v>
      </c>
    </row>
    <row r="1373" spans="2:10" x14ac:dyDescent="0.25">
      <c r="B1373" s="32">
        <v>1368</v>
      </c>
      <c r="C1373" s="29" t="s">
        <v>2740</v>
      </c>
      <c r="D1373" s="29" t="s">
        <v>2741</v>
      </c>
      <c r="E1373" s="29" t="s">
        <v>5198</v>
      </c>
      <c r="F1373" s="30" t="s">
        <v>4263</v>
      </c>
      <c r="G1373" s="30" t="s">
        <v>5484</v>
      </c>
      <c r="H1373" s="29" t="s">
        <v>5164</v>
      </c>
      <c r="I1373" s="29" t="s">
        <v>5165</v>
      </c>
      <c r="J1373" s="30">
        <v>12</v>
      </c>
    </row>
    <row r="1374" spans="2:10" x14ac:dyDescent="0.25">
      <c r="B1374" s="32">
        <v>1369</v>
      </c>
      <c r="C1374" s="29" t="s">
        <v>2742</v>
      </c>
      <c r="D1374" s="29" t="s">
        <v>2743</v>
      </c>
      <c r="E1374" s="29" t="s">
        <v>2743</v>
      </c>
      <c r="F1374" s="30" t="s">
        <v>4263</v>
      </c>
      <c r="G1374" s="30" t="s">
        <v>5484</v>
      </c>
      <c r="H1374" s="29" t="s">
        <v>5306</v>
      </c>
      <c r="I1374" s="29" t="s">
        <v>5307</v>
      </c>
      <c r="J1374" s="30">
        <v>24</v>
      </c>
    </row>
    <row r="1375" spans="2:10" x14ac:dyDescent="0.25">
      <c r="B1375" s="32">
        <v>1370</v>
      </c>
      <c r="C1375" s="29" t="s">
        <v>2744</v>
      </c>
      <c r="D1375" s="29" t="s">
        <v>2745</v>
      </c>
      <c r="E1375" s="29" t="s">
        <v>2745</v>
      </c>
      <c r="F1375" s="30" t="s">
        <v>4263</v>
      </c>
      <c r="G1375" s="30" t="s">
        <v>5484</v>
      </c>
      <c r="H1375" s="29" t="s">
        <v>5306</v>
      </c>
      <c r="I1375" s="29" t="s">
        <v>5307</v>
      </c>
      <c r="J1375" s="30">
        <v>24</v>
      </c>
    </row>
    <row r="1376" spans="2:10" x14ac:dyDescent="0.25">
      <c r="B1376" s="32">
        <v>1371</v>
      </c>
      <c r="C1376" s="29" t="s">
        <v>2746</v>
      </c>
      <c r="D1376" s="29" t="s">
        <v>2747</v>
      </c>
      <c r="E1376" s="29" t="s">
        <v>2747</v>
      </c>
      <c r="F1376" s="30" t="s">
        <v>4263</v>
      </c>
      <c r="G1376" s="30" t="s">
        <v>5484</v>
      </c>
      <c r="H1376" s="29" t="s">
        <v>5306</v>
      </c>
      <c r="I1376" s="29" t="s">
        <v>5307</v>
      </c>
      <c r="J1376" s="30">
        <v>18</v>
      </c>
    </row>
    <row r="1377" spans="2:10" x14ac:dyDescent="0.25">
      <c r="B1377" s="32">
        <v>1372</v>
      </c>
      <c r="C1377" s="29" t="s">
        <v>2748</v>
      </c>
      <c r="D1377" s="29" t="s">
        <v>2749</v>
      </c>
      <c r="E1377" s="29" t="s">
        <v>5158</v>
      </c>
      <c r="F1377" s="30" t="s">
        <v>4263</v>
      </c>
      <c r="G1377" s="30" t="s">
        <v>5484</v>
      </c>
      <c r="H1377" s="29" t="s">
        <v>5138</v>
      </c>
      <c r="I1377" s="29" t="s">
        <v>5139</v>
      </c>
      <c r="J1377" s="30">
        <v>96000</v>
      </c>
    </row>
    <row r="1378" spans="2:10" x14ac:dyDescent="0.25">
      <c r="B1378" s="32">
        <v>1373</v>
      </c>
      <c r="C1378" s="29" t="s">
        <v>2750</v>
      </c>
      <c r="D1378" s="29" t="s">
        <v>2751</v>
      </c>
      <c r="E1378" s="29" t="s">
        <v>5313</v>
      </c>
      <c r="F1378" s="30" t="s">
        <v>4263</v>
      </c>
      <c r="G1378" s="30" t="s">
        <v>5484</v>
      </c>
      <c r="H1378" s="29" t="s">
        <v>5306</v>
      </c>
      <c r="I1378" s="29" t="s">
        <v>5307</v>
      </c>
      <c r="J1378" s="30">
        <v>51</v>
      </c>
    </row>
    <row r="1379" spans="2:10" x14ac:dyDescent="0.25">
      <c r="B1379" s="32">
        <v>1374</v>
      </c>
      <c r="C1379" s="29" t="s">
        <v>2752</v>
      </c>
      <c r="D1379" s="29" t="s">
        <v>2753</v>
      </c>
      <c r="E1379" s="29" t="s">
        <v>5360</v>
      </c>
      <c r="F1379" s="30" t="s">
        <v>4263</v>
      </c>
      <c r="G1379" s="30" t="s">
        <v>5484</v>
      </c>
      <c r="H1379" s="29" t="s">
        <v>5306</v>
      </c>
      <c r="I1379" s="29" t="s">
        <v>5307</v>
      </c>
      <c r="J1379" s="30">
        <v>423</v>
      </c>
    </row>
    <row r="1380" spans="2:10" x14ac:dyDescent="0.25">
      <c r="B1380" s="32">
        <v>1375</v>
      </c>
      <c r="C1380" s="29" t="s">
        <v>2754</v>
      </c>
      <c r="D1380" s="29" t="s">
        <v>2755</v>
      </c>
      <c r="E1380" s="29" t="s">
        <v>5385</v>
      </c>
      <c r="F1380" s="30" t="s">
        <v>4263</v>
      </c>
      <c r="G1380" s="30" t="s">
        <v>5484</v>
      </c>
      <c r="H1380" s="29" t="s">
        <v>5306</v>
      </c>
      <c r="I1380" s="29" t="s">
        <v>5307</v>
      </c>
      <c r="J1380" s="30">
        <v>54</v>
      </c>
    </row>
    <row r="1381" spans="2:10" x14ac:dyDescent="0.25">
      <c r="B1381" s="32">
        <v>1376</v>
      </c>
      <c r="C1381" s="29" t="s">
        <v>2756</v>
      </c>
      <c r="D1381" s="29" t="s">
        <v>2757</v>
      </c>
      <c r="E1381" s="29" t="s">
        <v>2757</v>
      </c>
      <c r="F1381" s="30" t="s">
        <v>4263</v>
      </c>
      <c r="G1381" s="30" t="s">
        <v>5484</v>
      </c>
      <c r="H1381" s="29" t="s">
        <v>5306</v>
      </c>
      <c r="I1381" s="29" t="s">
        <v>5307</v>
      </c>
      <c r="J1381" s="30">
        <v>1104</v>
      </c>
    </row>
    <row r="1382" spans="2:10" x14ac:dyDescent="0.25">
      <c r="B1382" s="32">
        <v>1377</v>
      </c>
      <c r="C1382" s="29" t="s">
        <v>2758</v>
      </c>
      <c r="D1382" s="29" t="s">
        <v>2759</v>
      </c>
      <c r="E1382" s="29" t="s">
        <v>2759</v>
      </c>
      <c r="F1382" s="30" t="s">
        <v>4263</v>
      </c>
      <c r="G1382" s="30" t="s">
        <v>5484</v>
      </c>
      <c r="H1382" s="29" t="s">
        <v>5164</v>
      </c>
      <c r="I1382" s="29" t="s">
        <v>5165</v>
      </c>
      <c r="J1382" s="30">
        <v>28</v>
      </c>
    </row>
    <row r="1383" spans="2:10" x14ac:dyDescent="0.25">
      <c r="B1383" s="32">
        <v>1378</v>
      </c>
      <c r="C1383" s="29" t="s">
        <v>2760</v>
      </c>
      <c r="D1383" s="29" t="s">
        <v>2761</v>
      </c>
      <c r="E1383" s="29" t="s">
        <v>2761</v>
      </c>
      <c r="F1383" s="30" t="s">
        <v>4263</v>
      </c>
      <c r="G1383" s="30" t="s">
        <v>5484</v>
      </c>
      <c r="H1383" s="29" t="s">
        <v>5164</v>
      </c>
      <c r="I1383" s="29" t="s">
        <v>5165</v>
      </c>
      <c r="J1383" s="30">
        <v>0</v>
      </c>
    </row>
    <row r="1384" spans="2:10" x14ac:dyDescent="0.25">
      <c r="B1384" s="32">
        <v>1379</v>
      </c>
      <c r="C1384" s="29" t="s">
        <v>2762</v>
      </c>
      <c r="D1384" s="29" t="s">
        <v>2763</v>
      </c>
      <c r="E1384" s="29" t="s">
        <v>2763</v>
      </c>
      <c r="F1384" s="30" t="s">
        <v>4263</v>
      </c>
      <c r="G1384" s="30" t="s">
        <v>5484</v>
      </c>
      <c r="H1384" s="29" t="s">
        <v>5164</v>
      </c>
      <c r="I1384" s="29" t="s">
        <v>5165</v>
      </c>
      <c r="J1384" s="30">
        <v>0</v>
      </c>
    </row>
    <row r="1385" spans="2:10" x14ac:dyDescent="0.25">
      <c r="B1385" s="32">
        <v>1380</v>
      </c>
      <c r="C1385" s="29" t="s">
        <v>2764</v>
      </c>
      <c r="D1385" s="29" t="s">
        <v>2765</v>
      </c>
      <c r="E1385" s="29" t="s">
        <v>2765</v>
      </c>
      <c r="F1385" s="30" t="s">
        <v>4263</v>
      </c>
      <c r="G1385" s="30" t="s">
        <v>5484</v>
      </c>
      <c r="H1385" s="29" t="s">
        <v>5164</v>
      </c>
      <c r="I1385" s="29" t="s">
        <v>5165</v>
      </c>
      <c r="J1385" s="30">
        <v>0</v>
      </c>
    </row>
    <row r="1386" spans="2:10" x14ac:dyDescent="0.25">
      <c r="B1386" s="32">
        <v>1381</v>
      </c>
      <c r="C1386" s="29" t="s">
        <v>2766</v>
      </c>
      <c r="D1386" s="29" t="s">
        <v>2767</v>
      </c>
      <c r="E1386" s="29" t="s">
        <v>2767</v>
      </c>
      <c r="F1386" s="30" t="s">
        <v>4263</v>
      </c>
      <c r="G1386" s="30" t="s">
        <v>5484</v>
      </c>
      <c r="H1386" s="29" t="s">
        <v>5164</v>
      </c>
      <c r="I1386" s="29" t="s">
        <v>5165</v>
      </c>
      <c r="J1386" s="30">
        <v>12</v>
      </c>
    </row>
    <row r="1387" spans="2:10" x14ac:dyDescent="0.25">
      <c r="B1387" s="32">
        <v>1382</v>
      </c>
      <c r="C1387" s="29" t="s">
        <v>2768</v>
      </c>
      <c r="D1387" s="29" t="s">
        <v>2769</v>
      </c>
      <c r="E1387" s="29" t="s">
        <v>2769</v>
      </c>
      <c r="F1387" s="30" t="s">
        <v>4263</v>
      </c>
      <c r="G1387" s="30" t="s">
        <v>5484</v>
      </c>
      <c r="H1387" s="29" t="s">
        <v>5164</v>
      </c>
      <c r="I1387" s="29" t="s">
        <v>5165</v>
      </c>
      <c r="J1387" s="30">
        <v>12</v>
      </c>
    </row>
    <row r="1388" spans="2:10" x14ac:dyDescent="0.25">
      <c r="B1388" s="32">
        <v>1383</v>
      </c>
      <c r="C1388" s="29" t="s">
        <v>2770</v>
      </c>
      <c r="D1388" s="29" t="s">
        <v>2771</v>
      </c>
      <c r="E1388" s="29" t="s">
        <v>2771</v>
      </c>
      <c r="F1388" s="30" t="s">
        <v>4263</v>
      </c>
      <c r="G1388" s="30" t="s">
        <v>5484</v>
      </c>
      <c r="H1388" s="29" t="s">
        <v>5164</v>
      </c>
      <c r="I1388" s="29" t="s">
        <v>5165</v>
      </c>
      <c r="J1388" s="30">
        <v>0</v>
      </c>
    </row>
    <row r="1389" spans="2:10" x14ac:dyDescent="0.25">
      <c r="B1389" s="32">
        <v>1384</v>
      </c>
      <c r="C1389" s="29" t="s">
        <v>2772</v>
      </c>
      <c r="D1389" s="29" t="s">
        <v>2773</v>
      </c>
      <c r="E1389" s="29" t="s">
        <v>2773</v>
      </c>
      <c r="F1389" s="30" t="s">
        <v>4263</v>
      </c>
      <c r="G1389" s="30" t="s">
        <v>5484</v>
      </c>
      <c r="H1389" s="29" t="s">
        <v>5164</v>
      </c>
      <c r="I1389" s="29" t="s">
        <v>5165</v>
      </c>
      <c r="J1389" s="30">
        <v>0</v>
      </c>
    </row>
    <row r="1390" spans="2:10" x14ac:dyDescent="0.25">
      <c r="B1390" s="32">
        <v>1385</v>
      </c>
      <c r="C1390" s="29" t="s">
        <v>2774</v>
      </c>
      <c r="D1390" s="29" t="s">
        <v>2775</v>
      </c>
      <c r="E1390" s="29" t="s">
        <v>2775</v>
      </c>
      <c r="F1390" s="30" t="s">
        <v>4263</v>
      </c>
      <c r="G1390" s="30" t="s">
        <v>5484</v>
      </c>
      <c r="H1390" s="29" t="s">
        <v>5164</v>
      </c>
      <c r="I1390" s="29" t="s">
        <v>5165</v>
      </c>
      <c r="J1390" s="30">
        <v>0</v>
      </c>
    </row>
    <row r="1391" spans="2:10" x14ac:dyDescent="0.25">
      <c r="B1391" s="32">
        <v>1386</v>
      </c>
      <c r="C1391" s="29" t="s">
        <v>2776</v>
      </c>
      <c r="D1391" s="29" t="s">
        <v>2777</v>
      </c>
      <c r="E1391" s="29" t="s">
        <v>2777</v>
      </c>
      <c r="F1391" s="30" t="s">
        <v>4263</v>
      </c>
      <c r="G1391" s="30" t="s">
        <v>5484</v>
      </c>
      <c r="H1391" s="29" t="s">
        <v>5138</v>
      </c>
      <c r="I1391" s="29" t="s">
        <v>5139</v>
      </c>
      <c r="J1391" s="30">
        <v>0</v>
      </c>
    </row>
    <row r="1392" spans="2:10" x14ac:dyDescent="0.25">
      <c r="B1392" s="32">
        <v>1387</v>
      </c>
      <c r="C1392" s="29" t="s">
        <v>2778</v>
      </c>
      <c r="D1392" s="29" t="s">
        <v>2779</v>
      </c>
      <c r="E1392" s="29" t="s">
        <v>2779</v>
      </c>
      <c r="F1392" s="30" t="s">
        <v>4263</v>
      </c>
      <c r="G1392" s="30" t="s">
        <v>5484</v>
      </c>
      <c r="H1392" s="29" t="s">
        <v>5164</v>
      </c>
      <c r="I1392" s="29" t="s">
        <v>5165</v>
      </c>
      <c r="J1392" s="30">
        <v>12</v>
      </c>
    </row>
    <row r="1393" spans="2:10" x14ac:dyDescent="0.25">
      <c r="B1393" s="32">
        <v>1388</v>
      </c>
      <c r="C1393" s="29" t="s">
        <v>2780</v>
      </c>
      <c r="D1393" s="29" t="s">
        <v>2781</v>
      </c>
      <c r="E1393" s="29" t="s">
        <v>2781</v>
      </c>
      <c r="F1393" s="30" t="s">
        <v>4263</v>
      </c>
      <c r="G1393" s="30" t="s">
        <v>5484</v>
      </c>
      <c r="H1393" s="29" t="s">
        <v>5164</v>
      </c>
      <c r="I1393" s="29" t="s">
        <v>5165</v>
      </c>
      <c r="J1393" s="30">
        <v>27</v>
      </c>
    </row>
    <row r="1394" spans="2:10" x14ac:dyDescent="0.25">
      <c r="B1394" s="32">
        <v>1389</v>
      </c>
      <c r="C1394" s="29" t="s">
        <v>2782</v>
      </c>
      <c r="D1394" s="29" t="s">
        <v>2783</v>
      </c>
      <c r="E1394" s="29" t="s">
        <v>5254</v>
      </c>
      <c r="F1394" s="30" t="s">
        <v>4263</v>
      </c>
      <c r="G1394" s="30" t="s">
        <v>5484</v>
      </c>
      <c r="H1394" s="29" t="s">
        <v>5164</v>
      </c>
      <c r="I1394" s="29" t="s">
        <v>5165</v>
      </c>
      <c r="J1394" s="30">
        <v>3042</v>
      </c>
    </row>
    <row r="1395" spans="2:10" x14ac:dyDescent="0.25">
      <c r="B1395" s="32">
        <v>1390</v>
      </c>
      <c r="C1395" s="29" t="s">
        <v>2784</v>
      </c>
      <c r="D1395" s="29" t="s">
        <v>2785</v>
      </c>
      <c r="E1395" s="29" t="s">
        <v>2785</v>
      </c>
      <c r="F1395" s="30" t="s">
        <v>4263</v>
      </c>
      <c r="G1395" s="30" t="s">
        <v>5484</v>
      </c>
      <c r="H1395" s="29" t="s">
        <v>5164</v>
      </c>
      <c r="I1395" s="29" t="s">
        <v>5165</v>
      </c>
      <c r="J1395" s="30">
        <v>48</v>
      </c>
    </row>
    <row r="1396" spans="2:10" x14ac:dyDescent="0.25">
      <c r="B1396" s="32">
        <v>1391</v>
      </c>
      <c r="C1396" s="29" t="s">
        <v>2786</v>
      </c>
      <c r="D1396" s="29" t="s">
        <v>2787</v>
      </c>
      <c r="E1396" s="29" t="s">
        <v>2787</v>
      </c>
      <c r="F1396" s="30" t="s">
        <v>4263</v>
      </c>
      <c r="G1396" s="30" t="s">
        <v>5484</v>
      </c>
      <c r="H1396" s="29" t="s">
        <v>5164</v>
      </c>
      <c r="I1396" s="29" t="s">
        <v>5165</v>
      </c>
      <c r="J1396" s="30">
        <v>12</v>
      </c>
    </row>
    <row r="1397" spans="2:10" x14ac:dyDescent="0.25">
      <c r="B1397" s="32">
        <v>1392</v>
      </c>
      <c r="C1397" s="29" t="s">
        <v>2788</v>
      </c>
      <c r="D1397" s="29" t="s">
        <v>2789</v>
      </c>
      <c r="E1397" s="29" t="s">
        <v>5302</v>
      </c>
      <c r="F1397" s="30" t="s">
        <v>4263</v>
      </c>
      <c r="G1397" s="30" t="s">
        <v>5484</v>
      </c>
      <c r="H1397" s="29" t="s">
        <v>5164</v>
      </c>
      <c r="I1397" s="29" t="s">
        <v>5165</v>
      </c>
      <c r="J1397" s="30">
        <v>60</v>
      </c>
    </row>
    <row r="1398" spans="2:10" x14ac:dyDescent="0.25">
      <c r="B1398" s="32">
        <v>1393</v>
      </c>
      <c r="C1398" s="29" t="s">
        <v>2790</v>
      </c>
      <c r="D1398" s="29" t="s">
        <v>2791</v>
      </c>
      <c r="E1398" s="29" t="s">
        <v>2791</v>
      </c>
      <c r="F1398" s="30" t="s">
        <v>4285</v>
      </c>
      <c r="G1398" s="30" t="s">
        <v>5490</v>
      </c>
      <c r="H1398" s="29" t="s">
        <v>5138</v>
      </c>
      <c r="I1398" s="29" t="s">
        <v>5139</v>
      </c>
      <c r="J1398" s="30">
        <v>0</v>
      </c>
    </row>
    <row r="1399" spans="2:10" x14ac:dyDescent="0.25">
      <c r="B1399" s="32">
        <v>1394</v>
      </c>
      <c r="C1399" s="29" t="s">
        <v>2792</v>
      </c>
      <c r="D1399" s="29" t="s">
        <v>2793</v>
      </c>
      <c r="E1399" s="29" t="s">
        <v>2793</v>
      </c>
      <c r="F1399" s="30" t="s">
        <v>4263</v>
      </c>
      <c r="G1399" s="30" t="s">
        <v>5484</v>
      </c>
      <c r="H1399" s="29" t="s">
        <v>5164</v>
      </c>
      <c r="I1399" s="29" t="s">
        <v>5165</v>
      </c>
      <c r="J1399" s="30">
        <v>0</v>
      </c>
    </row>
    <row r="1400" spans="2:10" x14ac:dyDescent="0.25">
      <c r="B1400" s="32">
        <v>1395</v>
      </c>
      <c r="C1400" s="29" t="s">
        <v>2794</v>
      </c>
      <c r="D1400" s="29" t="s">
        <v>2795</v>
      </c>
      <c r="E1400" s="29" t="s">
        <v>5294</v>
      </c>
      <c r="F1400" s="30" t="s">
        <v>4263</v>
      </c>
      <c r="G1400" s="30" t="s">
        <v>5484</v>
      </c>
      <c r="H1400" s="29" t="s">
        <v>5164</v>
      </c>
      <c r="I1400" s="29" t="s">
        <v>5165</v>
      </c>
      <c r="J1400" s="30">
        <v>12</v>
      </c>
    </row>
    <row r="1401" spans="2:10" x14ac:dyDescent="0.25">
      <c r="B1401" s="32">
        <v>1396</v>
      </c>
      <c r="C1401" s="29" t="s">
        <v>2796</v>
      </c>
      <c r="D1401" s="29" t="s">
        <v>2797</v>
      </c>
      <c r="E1401" s="29" t="s">
        <v>5315</v>
      </c>
      <c r="F1401" s="30" t="s">
        <v>4263</v>
      </c>
      <c r="G1401" s="30" t="s">
        <v>5484</v>
      </c>
      <c r="H1401" s="29" t="s">
        <v>5306</v>
      </c>
      <c r="I1401" s="29" t="s">
        <v>5307</v>
      </c>
      <c r="J1401" s="30">
        <v>2913</v>
      </c>
    </row>
    <row r="1402" spans="2:10" x14ac:dyDescent="0.25">
      <c r="B1402" s="32">
        <v>1397</v>
      </c>
      <c r="C1402" s="29" t="s">
        <v>2798</v>
      </c>
      <c r="D1402" s="29" t="s">
        <v>2799</v>
      </c>
      <c r="E1402" s="29" t="s">
        <v>5220</v>
      </c>
      <c r="F1402" s="30" t="s">
        <v>4263</v>
      </c>
      <c r="G1402" s="30" t="s">
        <v>5484</v>
      </c>
      <c r="H1402" s="29" t="s">
        <v>5164</v>
      </c>
      <c r="I1402" s="29" t="s">
        <v>5165</v>
      </c>
      <c r="J1402" s="30">
        <v>117</v>
      </c>
    </row>
    <row r="1403" spans="2:10" x14ac:dyDescent="0.25">
      <c r="B1403" s="32">
        <v>1398</v>
      </c>
      <c r="C1403" s="29" t="s">
        <v>2800</v>
      </c>
      <c r="D1403" s="29" t="s">
        <v>2801</v>
      </c>
      <c r="E1403" s="29" t="s">
        <v>2801</v>
      </c>
      <c r="F1403" s="30" t="s">
        <v>4263</v>
      </c>
      <c r="G1403" s="30" t="s">
        <v>5484</v>
      </c>
      <c r="H1403" s="29" t="s">
        <v>5164</v>
      </c>
      <c r="I1403" s="29" t="s">
        <v>5165</v>
      </c>
      <c r="J1403" s="30">
        <v>0</v>
      </c>
    </row>
    <row r="1404" spans="2:10" x14ac:dyDescent="0.25">
      <c r="B1404" s="32">
        <v>1399</v>
      </c>
      <c r="C1404" s="29" t="s">
        <v>2802</v>
      </c>
      <c r="D1404" s="29" t="s">
        <v>2803</v>
      </c>
      <c r="E1404" s="29" t="s">
        <v>2803</v>
      </c>
      <c r="F1404" s="30" t="s">
        <v>4324</v>
      </c>
      <c r="G1404" s="30" t="s">
        <v>5481</v>
      </c>
      <c r="H1404" s="29" t="s">
        <v>5138</v>
      </c>
      <c r="I1404" s="29" t="s">
        <v>5139</v>
      </c>
      <c r="J1404" s="30">
        <v>12</v>
      </c>
    </row>
    <row r="1405" spans="2:10" x14ac:dyDescent="0.25">
      <c r="B1405" s="32">
        <v>1400</v>
      </c>
      <c r="C1405" s="29" t="s">
        <v>2804</v>
      </c>
      <c r="D1405" s="29" t="s">
        <v>2805</v>
      </c>
      <c r="E1405" s="29" t="s">
        <v>5160</v>
      </c>
      <c r="F1405" s="30" t="s">
        <v>4271</v>
      </c>
      <c r="G1405" s="30" t="s">
        <v>5489</v>
      </c>
      <c r="H1405" s="29" t="s">
        <v>5138</v>
      </c>
      <c r="I1405" s="29" t="s">
        <v>5139</v>
      </c>
      <c r="J1405" s="30">
        <v>0</v>
      </c>
    </row>
    <row r="1406" spans="2:10" x14ac:dyDescent="0.25">
      <c r="B1406" s="32">
        <v>1401</v>
      </c>
      <c r="C1406" s="29" t="s">
        <v>2806</v>
      </c>
      <c r="D1406" s="29" t="s">
        <v>2807</v>
      </c>
      <c r="E1406" s="29" t="s">
        <v>2807</v>
      </c>
      <c r="F1406" s="30" t="s">
        <v>4263</v>
      </c>
      <c r="G1406" s="30" t="s">
        <v>5484</v>
      </c>
      <c r="H1406" s="29" t="s">
        <v>5138</v>
      </c>
      <c r="I1406" s="29" t="s">
        <v>5139</v>
      </c>
      <c r="J1406" s="30">
        <v>27516</v>
      </c>
    </row>
    <row r="1407" spans="2:10" x14ac:dyDescent="0.25">
      <c r="B1407" s="32">
        <v>1402</v>
      </c>
      <c r="C1407" s="29" t="s">
        <v>2808</v>
      </c>
      <c r="D1407" s="29" t="s">
        <v>2809</v>
      </c>
      <c r="E1407" s="29" t="s">
        <v>2809</v>
      </c>
      <c r="F1407" s="30" t="s">
        <v>4263</v>
      </c>
      <c r="G1407" s="30" t="s">
        <v>5484</v>
      </c>
      <c r="H1407" s="29" t="s">
        <v>5164</v>
      </c>
      <c r="I1407" s="29" t="s">
        <v>5165</v>
      </c>
      <c r="J1407" s="30">
        <v>96</v>
      </c>
    </row>
    <row r="1408" spans="2:10" x14ac:dyDescent="0.25">
      <c r="B1408" s="32">
        <v>1403</v>
      </c>
      <c r="C1408" s="29" t="s">
        <v>2810</v>
      </c>
      <c r="D1408" s="29" t="s">
        <v>2811</v>
      </c>
      <c r="E1408" s="29" t="s">
        <v>2811</v>
      </c>
      <c r="F1408" s="30" t="s">
        <v>4263</v>
      </c>
      <c r="G1408" s="30" t="s">
        <v>5484</v>
      </c>
      <c r="H1408" s="29" t="s">
        <v>5164</v>
      </c>
      <c r="I1408" s="29" t="s">
        <v>5165</v>
      </c>
      <c r="J1408" s="30">
        <v>80</v>
      </c>
    </row>
    <row r="1409" spans="2:10" x14ac:dyDescent="0.25">
      <c r="B1409" s="32">
        <v>1404</v>
      </c>
      <c r="C1409" s="29" t="s">
        <v>2812</v>
      </c>
      <c r="D1409" s="29" t="s">
        <v>2813</v>
      </c>
      <c r="E1409" s="29" t="s">
        <v>2813</v>
      </c>
      <c r="F1409" s="30" t="s">
        <v>4263</v>
      </c>
      <c r="G1409" s="30" t="s">
        <v>5484</v>
      </c>
      <c r="H1409" s="29" t="s">
        <v>5306</v>
      </c>
      <c r="I1409" s="29" t="s">
        <v>5307</v>
      </c>
      <c r="J1409" s="30">
        <v>3606</v>
      </c>
    </row>
    <row r="1410" spans="2:10" x14ac:dyDescent="0.25">
      <c r="B1410" s="32">
        <v>1405</v>
      </c>
      <c r="C1410" s="29" t="s">
        <v>2814</v>
      </c>
      <c r="D1410" s="29" t="s">
        <v>2815</v>
      </c>
      <c r="E1410" s="29" t="s">
        <v>2815</v>
      </c>
      <c r="F1410" s="30" t="s">
        <v>4263</v>
      </c>
      <c r="G1410" s="30" t="s">
        <v>5484</v>
      </c>
      <c r="H1410" s="29" t="s">
        <v>5306</v>
      </c>
      <c r="I1410" s="29" t="s">
        <v>5307</v>
      </c>
      <c r="J1410" s="30">
        <v>7230</v>
      </c>
    </row>
    <row r="1411" spans="2:10" x14ac:dyDescent="0.25">
      <c r="B1411" s="32">
        <v>1406</v>
      </c>
      <c r="C1411" s="29" t="s">
        <v>2816</v>
      </c>
      <c r="D1411" s="29" t="s">
        <v>2817</v>
      </c>
      <c r="E1411" s="29" t="s">
        <v>2817</v>
      </c>
      <c r="F1411" s="30" t="s">
        <v>4263</v>
      </c>
      <c r="G1411" s="30" t="s">
        <v>5484</v>
      </c>
      <c r="H1411" s="29" t="s">
        <v>5306</v>
      </c>
      <c r="I1411" s="29" t="s">
        <v>5307</v>
      </c>
      <c r="J1411" s="30">
        <v>6075</v>
      </c>
    </row>
    <row r="1412" spans="2:10" x14ac:dyDescent="0.25">
      <c r="B1412" s="32">
        <v>1407</v>
      </c>
      <c r="C1412" s="29" t="s">
        <v>2818</v>
      </c>
      <c r="D1412" s="29" t="s">
        <v>2819</v>
      </c>
      <c r="E1412" s="29" t="s">
        <v>2819</v>
      </c>
      <c r="F1412" s="30" t="s">
        <v>4263</v>
      </c>
      <c r="G1412" s="30" t="s">
        <v>5484</v>
      </c>
      <c r="H1412" s="29" t="s">
        <v>5306</v>
      </c>
      <c r="I1412" s="29" t="s">
        <v>5307</v>
      </c>
      <c r="J1412" s="30">
        <v>5535</v>
      </c>
    </row>
    <row r="1413" spans="2:10" x14ac:dyDescent="0.25">
      <c r="B1413" s="32">
        <v>1408</v>
      </c>
      <c r="C1413" s="29" t="s">
        <v>2820</v>
      </c>
      <c r="D1413" s="29" t="s">
        <v>2821</v>
      </c>
      <c r="E1413" s="29" t="s">
        <v>2821</v>
      </c>
      <c r="F1413" s="30" t="s">
        <v>4263</v>
      </c>
      <c r="G1413" s="30" t="s">
        <v>5484</v>
      </c>
      <c r="H1413" s="29" t="s">
        <v>5306</v>
      </c>
      <c r="I1413" s="29" t="s">
        <v>5307</v>
      </c>
      <c r="J1413" s="30">
        <v>28</v>
      </c>
    </row>
    <row r="1414" spans="2:10" x14ac:dyDescent="0.25">
      <c r="B1414" s="32">
        <v>1409</v>
      </c>
      <c r="C1414" s="29" t="s">
        <v>2822</v>
      </c>
      <c r="D1414" s="29" t="s">
        <v>2823</v>
      </c>
      <c r="E1414" s="29" t="s">
        <v>2823</v>
      </c>
      <c r="F1414" s="30" t="s">
        <v>4263</v>
      </c>
      <c r="G1414" s="30" t="s">
        <v>5484</v>
      </c>
      <c r="H1414" s="29" t="s">
        <v>5164</v>
      </c>
      <c r="I1414" s="29" t="s">
        <v>5165</v>
      </c>
      <c r="J1414" s="30">
        <v>1203</v>
      </c>
    </row>
    <row r="1415" spans="2:10" x14ac:dyDescent="0.25">
      <c r="B1415" s="32">
        <v>1410</v>
      </c>
      <c r="C1415" s="29" t="s">
        <v>2824</v>
      </c>
      <c r="D1415" s="29" t="s">
        <v>2825</v>
      </c>
      <c r="E1415" s="29" t="s">
        <v>2825</v>
      </c>
      <c r="F1415" s="30" t="s">
        <v>4263</v>
      </c>
      <c r="G1415" s="30" t="s">
        <v>5484</v>
      </c>
      <c r="H1415" s="29" t="s">
        <v>5138</v>
      </c>
      <c r="I1415" s="29" t="s">
        <v>5139</v>
      </c>
      <c r="J1415" s="30">
        <v>10197</v>
      </c>
    </row>
    <row r="1416" spans="2:10" x14ac:dyDescent="0.25">
      <c r="B1416" s="32">
        <v>1411</v>
      </c>
      <c r="C1416" s="29" t="s">
        <v>2826</v>
      </c>
      <c r="D1416" s="29" t="s">
        <v>2827</v>
      </c>
      <c r="E1416" s="29" t="s">
        <v>2827</v>
      </c>
      <c r="F1416" s="30" t="s">
        <v>4263</v>
      </c>
      <c r="G1416" s="30" t="s">
        <v>5484</v>
      </c>
      <c r="H1416" s="29" t="s">
        <v>5164</v>
      </c>
      <c r="I1416" s="29" t="s">
        <v>5165</v>
      </c>
      <c r="J1416" s="30">
        <v>297</v>
      </c>
    </row>
    <row r="1417" spans="2:10" x14ac:dyDescent="0.25">
      <c r="B1417" s="32">
        <v>1412</v>
      </c>
      <c r="C1417" s="29" t="s">
        <v>2828</v>
      </c>
      <c r="D1417" s="29" t="s">
        <v>2829</v>
      </c>
      <c r="E1417" s="29" t="s">
        <v>2829</v>
      </c>
      <c r="F1417" s="30" t="s">
        <v>4263</v>
      </c>
      <c r="G1417" s="30" t="s">
        <v>5484</v>
      </c>
      <c r="H1417" s="29" t="s">
        <v>5306</v>
      </c>
      <c r="I1417" s="29" t="s">
        <v>5307</v>
      </c>
      <c r="J1417" s="30">
        <v>108</v>
      </c>
    </row>
    <row r="1418" spans="2:10" x14ac:dyDescent="0.25">
      <c r="B1418" s="32">
        <v>1413</v>
      </c>
      <c r="C1418" s="29" t="s">
        <v>2830</v>
      </c>
      <c r="D1418" s="29" t="s">
        <v>2831</v>
      </c>
      <c r="E1418" s="29" t="s">
        <v>2831</v>
      </c>
      <c r="F1418" s="30" t="s">
        <v>4263</v>
      </c>
      <c r="G1418" s="30" t="s">
        <v>5484</v>
      </c>
      <c r="H1418" s="29" t="s">
        <v>5164</v>
      </c>
      <c r="I1418" s="29" t="s">
        <v>5165</v>
      </c>
      <c r="J1418" s="30">
        <v>5100</v>
      </c>
    </row>
    <row r="1419" spans="2:10" x14ac:dyDescent="0.25">
      <c r="B1419" s="32">
        <v>1414</v>
      </c>
      <c r="C1419" s="29" t="s">
        <v>2832</v>
      </c>
      <c r="D1419" s="29" t="s">
        <v>2833</v>
      </c>
      <c r="E1419" s="29" t="s">
        <v>2833</v>
      </c>
      <c r="F1419" s="30" t="s">
        <v>4263</v>
      </c>
      <c r="G1419" s="30" t="s">
        <v>5484</v>
      </c>
      <c r="H1419" s="29" t="s">
        <v>5164</v>
      </c>
      <c r="I1419" s="29" t="s">
        <v>5165</v>
      </c>
      <c r="J1419" s="30">
        <v>8775</v>
      </c>
    </row>
    <row r="1420" spans="2:10" x14ac:dyDescent="0.25">
      <c r="B1420" s="32">
        <v>1415</v>
      </c>
      <c r="C1420" s="29" t="s">
        <v>2834</v>
      </c>
      <c r="D1420" s="29" t="s">
        <v>2835</v>
      </c>
      <c r="E1420" s="29" t="s">
        <v>2835</v>
      </c>
      <c r="F1420" s="30" t="s">
        <v>4263</v>
      </c>
      <c r="G1420" s="30" t="s">
        <v>5484</v>
      </c>
      <c r="H1420" s="29" t="s">
        <v>5164</v>
      </c>
      <c r="I1420" s="29" t="s">
        <v>5165</v>
      </c>
      <c r="J1420" s="30">
        <v>168</v>
      </c>
    </row>
    <row r="1421" spans="2:10" x14ac:dyDescent="0.25">
      <c r="B1421" s="32">
        <v>1416</v>
      </c>
      <c r="C1421" s="29" t="s">
        <v>2836</v>
      </c>
      <c r="D1421" s="29" t="s">
        <v>2837</v>
      </c>
      <c r="E1421" s="29" t="s">
        <v>5451</v>
      </c>
      <c r="F1421" s="30" t="s">
        <v>4263</v>
      </c>
      <c r="G1421" s="30" t="s">
        <v>5484</v>
      </c>
      <c r="H1421" s="29" t="s">
        <v>5449</v>
      </c>
      <c r="I1421" s="29" t="s">
        <v>5450</v>
      </c>
      <c r="J1421" s="30">
        <v>249</v>
      </c>
    </row>
    <row r="1422" spans="2:10" x14ac:dyDescent="0.25">
      <c r="B1422" s="32">
        <v>1417</v>
      </c>
      <c r="C1422" s="29" t="s">
        <v>2838</v>
      </c>
      <c r="D1422" s="29" t="s">
        <v>2839</v>
      </c>
      <c r="E1422" s="29" t="s">
        <v>2839</v>
      </c>
      <c r="F1422" s="30" t="s">
        <v>4263</v>
      </c>
      <c r="G1422" s="30" t="s">
        <v>5484</v>
      </c>
      <c r="H1422" s="29" t="s">
        <v>5164</v>
      </c>
      <c r="I1422" s="29" t="s">
        <v>5165</v>
      </c>
      <c r="J1422" s="30">
        <v>0</v>
      </c>
    </row>
    <row r="1423" spans="2:10" x14ac:dyDescent="0.25">
      <c r="B1423" s="32">
        <v>1418</v>
      </c>
      <c r="C1423" s="29" t="s">
        <v>2840</v>
      </c>
      <c r="D1423" s="29" t="s">
        <v>2841</v>
      </c>
      <c r="E1423" s="29" t="s">
        <v>5222</v>
      </c>
      <c r="F1423" s="30" t="s">
        <v>4263</v>
      </c>
      <c r="G1423" s="30" t="s">
        <v>5484</v>
      </c>
      <c r="H1423" s="29" t="s">
        <v>5164</v>
      </c>
      <c r="I1423" s="29" t="s">
        <v>5165</v>
      </c>
      <c r="J1423" s="30">
        <v>40</v>
      </c>
    </row>
    <row r="1424" spans="2:10" x14ac:dyDescent="0.25">
      <c r="B1424" s="32">
        <v>1419</v>
      </c>
      <c r="C1424" s="29" t="s">
        <v>2842</v>
      </c>
      <c r="D1424" s="29" t="s">
        <v>2843</v>
      </c>
      <c r="E1424" s="29" t="s">
        <v>5149</v>
      </c>
      <c r="F1424" s="30" t="s">
        <v>4263</v>
      </c>
      <c r="G1424" s="30" t="s">
        <v>5484</v>
      </c>
      <c r="H1424" s="29" t="s">
        <v>5138</v>
      </c>
      <c r="I1424" s="29" t="s">
        <v>5139</v>
      </c>
      <c r="J1424" s="30">
        <v>81</v>
      </c>
    </row>
    <row r="1425" spans="2:10" x14ac:dyDescent="0.25">
      <c r="B1425" s="32">
        <v>1420</v>
      </c>
      <c r="C1425" s="29" t="s">
        <v>2844</v>
      </c>
      <c r="D1425" s="29" t="s">
        <v>2845</v>
      </c>
      <c r="E1425" s="29" t="s">
        <v>5269</v>
      </c>
      <c r="F1425" s="30" t="s">
        <v>4263</v>
      </c>
      <c r="G1425" s="30" t="s">
        <v>5484</v>
      </c>
      <c r="H1425" s="29" t="s">
        <v>5164</v>
      </c>
      <c r="I1425" s="29" t="s">
        <v>5165</v>
      </c>
      <c r="J1425" s="30">
        <v>75</v>
      </c>
    </row>
    <row r="1426" spans="2:10" x14ac:dyDescent="0.25">
      <c r="B1426" s="32">
        <v>1421</v>
      </c>
      <c r="C1426" s="29" t="s">
        <v>2846</v>
      </c>
      <c r="D1426" s="29" t="s">
        <v>2847</v>
      </c>
      <c r="E1426" s="29" t="s">
        <v>5278</v>
      </c>
      <c r="F1426" s="30" t="s">
        <v>4263</v>
      </c>
      <c r="G1426" s="30" t="s">
        <v>5484</v>
      </c>
      <c r="H1426" s="29" t="s">
        <v>5164</v>
      </c>
      <c r="I1426" s="29" t="s">
        <v>5165</v>
      </c>
      <c r="J1426" s="30">
        <v>81</v>
      </c>
    </row>
    <row r="1427" spans="2:10" x14ac:dyDescent="0.25">
      <c r="B1427" s="32">
        <v>1422</v>
      </c>
      <c r="C1427" s="29" t="s">
        <v>2848</v>
      </c>
      <c r="D1427" s="29" t="s">
        <v>2849</v>
      </c>
      <c r="E1427" s="29" t="s">
        <v>2849</v>
      </c>
      <c r="F1427" s="30" t="s">
        <v>4263</v>
      </c>
      <c r="G1427" s="30" t="s">
        <v>5484</v>
      </c>
      <c r="H1427" s="29" t="s">
        <v>5164</v>
      </c>
      <c r="I1427" s="29" t="s">
        <v>5165</v>
      </c>
      <c r="J1427" s="30">
        <v>30</v>
      </c>
    </row>
    <row r="1428" spans="2:10" x14ac:dyDescent="0.25">
      <c r="B1428" s="32">
        <v>1423</v>
      </c>
      <c r="C1428" s="29" t="s">
        <v>2850</v>
      </c>
      <c r="D1428" s="29" t="s">
        <v>2851</v>
      </c>
      <c r="E1428" s="29" t="s">
        <v>2851</v>
      </c>
      <c r="F1428" s="30" t="s">
        <v>4263</v>
      </c>
      <c r="G1428" s="30" t="s">
        <v>5484</v>
      </c>
      <c r="H1428" s="29" t="s">
        <v>5164</v>
      </c>
      <c r="I1428" s="29" t="s">
        <v>5165</v>
      </c>
      <c r="J1428" s="30">
        <v>522</v>
      </c>
    </row>
    <row r="1429" spans="2:10" x14ac:dyDescent="0.25">
      <c r="B1429" s="32">
        <v>1424</v>
      </c>
      <c r="C1429" s="29" t="s">
        <v>2852</v>
      </c>
      <c r="D1429" s="29" t="s">
        <v>2853</v>
      </c>
      <c r="E1429" s="29" t="s">
        <v>2853</v>
      </c>
      <c r="F1429" s="30" t="s">
        <v>4263</v>
      </c>
      <c r="G1429" s="30" t="s">
        <v>5484</v>
      </c>
      <c r="H1429" s="29" t="s">
        <v>5164</v>
      </c>
      <c r="I1429" s="29" t="s">
        <v>5165</v>
      </c>
      <c r="J1429" s="30">
        <v>90</v>
      </c>
    </row>
    <row r="1430" spans="2:10" x14ac:dyDescent="0.25">
      <c r="B1430" s="32">
        <v>1425</v>
      </c>
      <c r="C1430" s="29" t="s">
        <v>2854</v>
      </c>
      <c r="D1430" s="29" t="s">
        <v>2855</v>
      </c>
      <c r="E1430" s="29" t="s">
        <v>2855</v>
      </c>
      <c r="F1430" s="30" t="s">
        <v>4263</v>
      </c>
      <c r="G1430" s="30" t="s">
        <v>5484</v>
      </c>
      <c r="H1430" s="29" t="s">
        <v>5138</v>
      </c>
      <c r="I1430" s="29" t="s">
        <v>5139</v>
      </c>
      <c r="J1430" s="30">
        <v>678</v>
      </c>
    </row>
    <row r="1431" spans="2:10" x14ac:dyDescent="0.25">
      <c r="B1431" s="32">
        <v>1426</v>
      </c>
      <c r="C1431" s="29" t="s">
        <v>2856</v>
      </c>
      <c r="D1431" s="29" t="s">
        <v>2857</v>
      </c>
      <c r="E1431" s="29" t="s">
        <v>2857</v>
      </c>
      <c r="F1431" s="30" t="s">
        <v>4263</v>
      </c>
      <c r="G1431" s="30" t="s">
        <v>5484</v>
      </c>
      <c r="H1431" s="29" t="s">
        <v>5138</v>
      </c>
      <c r="I1431" s="29" t="s">
        <v>5139</v>
      </c>
      <c r="J1431" s="30">
        <v>129</v>
      </c>
    </row>
    <row r="1432" spans="2:10" x14ac:dyDescent="0.25">
      <c r="B1432" s="32">
        <v>1427</v>
      </c>
      <c r="C1432" s="29" t="s">
        <v>2858</v>
      </c>
      <c r="D1432" s="29" t="s">
        <v>2859</v>
      </c>
      <c r="E1432" s="29" t="s">
        <v>2859</v>
      </c>
      <c r="F1432" s="30" t="s">
        <v>4263</v>
      </c>
      <c r="G1432" s="30" t="s">
        <v>5484</v>
      </c>
      <c r="H1432" s="29" t="s">
        <v>5138</v>
      </c>
      <c r="I1432" s="29" t="s">
        <v>5139</v>
      </c>
      <c r="J1432" s="30">
        <v>132</v>
      </c>
    </row>
    <row r="1433" spans="2:10" x14ac:dyDescent="0.25">
      <c r="B1433" s="32">
        <v>1428</v>
      </c>
      <c r="C1433" s="29" t="s">
        <v>2860</v>
      </c>
      <c r="D1433" s="29" t="s">
        <v>2861</v>
      </c>
      <c r="E1433" s="29" t="s">
        <v>2861</v>
      </c>
      <c r="F1433" s="30" t="s">
        <v>4263</v>
      </c>
      <c r="G1433" s="30" t="s">
        <v>5484</v>
      </c>
      <c r="H1433" s="29" t="s">
        <v>5138</v>
      </c>
      <c r="I1433" s="29" t="s">
        <v>5139</v>
      </c>
      <c r="J1433" s="30">
        <v>0</v>
      </c>
    </row>
    <row r="1434" spans="2:10" x14ac:dyDescent="0.25">
      <c r="B1434" s="32">
        <v>1429</v>
      </c>
      <c r="C1434" s="29" t="s">
        <v>2862</v>
      </c>
      <c r="D1434" s="29" t="s">
        <v>2863</v>
      </c>
      <c r="E1434" s="29" t="s">
        <v>5140</v>
      </c>
      <c r="F1434" s="30" t="s">
        <v>4263</v>
      </c>
      <c r="G1434" s="30" t="s">
        <v>5484</v>
      </c>
      <c r="H1434" s="29" t="s">
        <v>5138</v>
      </c>
      <c r="I1434" s="29" t="s">
        <v>5139</v>
      </c>
      <c r="J1434" s="30">
        <v>20</v>
      </c>
    </row>
    <row r="1435" spans="2:10" x14ac:dyDescent="0.25">
      <c r="B1435" s="32">
        <v>1430</v>
      </c>
      <c r="C1435" s="29" t="s">
        <v>2864</v>
      </c>
      <c r="D1435" s="29" t="s">
        <v>2865</v>
      </c>
      <c r="E1435" s="29" t="s">
        <v>2865</v>
      </c>
      <c r="F1435" s="30" t="s">
        <v>4263</v>
      </c>
      <c r="G1435" s="30" t="s">
        <v>5484</v>
      </c>
      <c r="H1435" s="29" t="s">
        <v>5164</v>
      </c>
      <c r="I1435" s="29" t="s">
        <v>5165</v>
      </c>
      <c r="J1435" s="30">
        <v>68</v>
      </c>
    </row>
    <row r="1436" spans="2:10" x14ac:dyDescent="0.25">
      <c r="B1436" s="32">
        <v>1431</v>
      </c>
      <c r="C1436" s="29" t="s">
        <v>2866</v>
      </c>
      <c r="D1436" s="29" t="s">
        <v>2867</v>
      </c>
      <c r="E1436" s="29" t="s">
        <v>5472</v>
      </c>
      <c r="F1436" s="30" t="s">
        <v>4263</v>
      </c>
      <c r="G1436" s="30" t="s">
        <v>5484</v>
      </c>
      <c r="H1436" s="29" t="s">
        <v>5417</v>
      </c>
      <c r="I1436" s="29" t="s">
        <v>5418</v>
      </c>
      <c r="J1436" s="30">
        <v>66</v>
      </c>
    </row>
    <row r="1437" spans="2:10" x14ac:dyDescent="0.25">
      <c r="B1437" s="32">
        <v>1432</v>
      </c>
      <c r="C1437" s="29" t="s">
        <v>2868</v>
      </c>
      <c r="D1437" s="29" t="s">
        <v>2869</v>
      </c>
      <c r="E1437" s="29" t="s">
        <v>5361</v>
      </c>
      <c r="F1437" s="30" t="s">
        <v>4263</v>
      </c>
      <c r="G1437" s="30" t="s">
        <v>5484</v>
      </c>
      <c r="H1437" s="29" t="s">
        <v>5306</v>
      </c>
      <c r="I1437" s="29" t="s">
        <v>5307</v>
      </c>
      <c r="J1437" s="30">
        <v>77289</v>
      </c>
    </row>
    <row r="1438" spans="2:10" x14ac:dyDescent="0.25">
      <c r="B1438" s="32">
        <v>1433</v>
      </c>
      <c r="C1438" s="29" t="s">
        <v>2870</v>
      </c>
      <c r="D1438" s="29" t="s">
        <v>2871</v>
      </c>
      <c r="E1438" s="29" t="s">
        <v>5290</v>
      </c>
      <c r="F1438" s="30" t="s">
        <v>4263</v>
      </c>
      <c r="G1438" s="30" t="s">
        <v>5484</v>
      </c>
      <c r="H1438" s="29" t="s">
        <v>5164</v>
      </c>
      <c r="I1438" s="29" t="s">
        <v>5165</v>
      </c>
      <c r="J1438" s="30">
        <v>60</v>
      </c>
    </row>
    <row r="1439" spans="2:10" x14ac:dyDescent="0.25">
      <c r="B1439" s="32">
        <v>1434</v>
      </c>
      <c r="C1439" s="29" t="s">
        <v>2872</v>
      </c>
      <c r="D1439" s="29" t="s">
        <v>2873</v>
      </c>
      <c r="E1439" s="29" t="s">
        <v>2873</v>
      </c>
      <c r="F1439" s="30" t="s">
        <v>4263</v>
      </c>
      <c r="G1439" s="30" t="s">
        <v>5484</v>
      </c>
      <c r="H1439" s="29" t="s">
        <v>5164</v>
      </c>
      <c r="I1439" s="29" t="s">
        <v>5165</v>
      </c>
      <c r="J1439" s="30">
        <v>0</v>
      </c>
    </row>
    <row r="1440" spans="2:10" x14ac:dyDescent="0.25">
      <c r="B1440" s="32">
        <v>1435</v>
      </c>
      <c r="C1440" s="29" t="s">
        <v>2874</v>
      </c>
      <c r="D1440" s="29" t="s">
        <v>2875</v>
      </c>
      <c r="E1440" s="29" t="s">
        <v>2875</v>
      </c>
      <c r="F1440" s="30" t="s">
        <v>4263</v>
      </c>
      <c r="G1440" s="30" t="s">
        <v>5484</v>
      </c>
      <c r="H1440" s="29" t="s">
        <v>5306</v>
      </c>
      <c r="I1440" s="29" t="s">
        <v>5307</v>
      </c>
      <c r="J1440" s="30">
        <v>12</v>
      </c>
    </row>
    <row r="1441" spans="2:10" x14ac:dyDescent="0.25">
      <c r="B1441" s="32">
        <v>1436</v>
      </c>
      <c r="C1441" s="29" t="s">
        <v>2876</v>
      </c>
      <c r="D1441" s="29" t="s">
        <v>2877</v>
      </c>
      <c r="E1441" s="29" t="s">
        <v>2877</v>
      </c>
      <c r="F1441" s="30" t="s">
        <v>4263</v>
      </c>
      <c r="G1441" s="30" t="s">
        <v>5484</v>
      </c>
      <c r="H1441" s="29" t="s">
        <v>5306</v>
      </c>
      <c r="I1441" s="29" t="s">
        <v>5307</v>
      </c>
      <c r="J1441" s="30">
        <v>12</v>
      </c>
    </row>
    <row r="1442" spans="2:10" x14ac:dyDescent="0.25">
      <c r="B1442" s="32">
        <v>1437</v>
      </c>
      <c r="C1442" s="29" t="s">
        <v>2878</v>
      </c>
      <c r="D1442" s="29" t="s">
        <v>2879</v>
      </c>
      <c r="E1442" s="29" t="s">
        <v>5304</v>
      </c>
      <c r="F1442" s="30" t="s">
        <v>4263</v>
      </c>
      <c r="G1442" s="30" t="s">
        <v>5484</v>
      </c>
      <c r="H1442" s="29" t="s">
        <v>5164</v>
      </c>
      <c r="I1442" s="29" t="s">
        <v>5165</v>
      </c>
      <c r="J1442" s="30">
        <v>112</v>
      </c>
    </row>
    <row r="1443" spans="2:10" x14ac:dyDescent="0.25">
      <c r="B1443" s="32">
        <v>1438</v>
      </c>
      <c r="C1443" s="29" t="s">
        <v>2880</v>
      </c>
      <c r="D1443" s="29" t="s">
        <v>2881</v>
      </c>
      <c r="E1443" s="29" t="s">
        <v>2881</v>
      </c>
      <c r="F1443" s="30" t="s">
        <v>4263</v>
      </c>
      <c r="G1443" s="30" t="s">
        <v>5484</v>
      </c>
      <c r="H1443" s="29" t="s">
        <v>5306</v>
      </c>
      <c r="I1443" s="29" t="s">
        <v>5307</v>
      </c>
      <c r="J1443" s="30">
        <v>13023</v>
      </c>
    </row>
    <row r="1444" spans="2:10" x14ac:dyDescent="0.25">
      <c r="B1444" s="32">
        <v>1439</v>
      </c>
      <c r="C1444" s="29" t="s">
        <v>2882</v>
      </c>
      <c r="D1444" s="29" t="s">
        <v>2883</v>
      </c>
      <c r="E1444" s="29" t="s">
        <v>2883</v>
      </c>
      <c r="F1444" s="30" t="s">
        <v>4263</v>
      </c>
      <c r="G1444" s="30" t="s">
        <v>5484</v>
      </c>
      <c r="H1444" s="29" t="s">
        <v>5306</v>
      </c>
      <c r="I1444" s="29" t="s">
        <v>5307</v>
      </c>
      <c r="J1444" s="30">
        <v>8676</v>
      </c>
    </row>
    <row r="1445" spans="2:10" x14ac:dyDescent="0.25">
      <c r="B1445" s="32">
        <v>1440</v>
      </c>
      <c r="C1445" s="29" t="s">
        <v>2884</v>
      </c>
      <c r="D1445" s="29" t="s">
        <v>2885</v>
      </c>
      <c r="E1445" s="29" t="s">
        <v>2885</v>
      </c>
      <c r="F1445" s="30" t="s">
        <v>4263</v>
      </c>
      <c r="G1445" s="30" t="s">
        <v>5484</v>
      </c>
      <c r="H1445" s="29" t="s">
        <v>5164</v>
      </c>
      <c r="I1445" s="29" t="s">
        <v>5165</v>
      </c>
      <c r="J1445" s="30">
        <v>36</v>
      </c>
    </row>
    <row r="1446" spans="2:10" x14ac:dyDescent="0.25">
      <c r="B1446" s="32">
        <v>1441</v>
      </c>
      <c r="C1446" s="29" t="s">
        <v>2886</v>
      </c>
      <c r="D1446" s="29" t="s">
        <v>2887</v>
      </c>
      <c r="E1446" s="29" t="s">
        <v>2887</v>
      </c>
      <c r="F1446" s="30" t="s">
        <v>4263</v>
      </c>
      <c r="G1446" s="30" t="s">
        <v>5484</v>
      </c>
      <c r="H1446" s="29" t="s">
        <v>5417</v>
      </c>
      <c r="I1446" s="29" t="s">
        <v>5418</v>
      </c>
      <c r="J1446" s="30">
        <v>12</v>
      </c>
    </row>
    <row r="1447" spans="2:10" x14ac:dyDescent="0.25">
      <c r="B1447" s="32">
        <v>1442</v>
      </c>
      <c r="C1447" s="29" t="s">
        <v>2888</v>
      </c>
      <c r="D1447" s="29" t="s">
        <v>2889</v>
      </c>
      <c r="E1447" s="29" t="s">
        <v>5471</v>
      </c>
      <c r="F1447" s="30" t="s">
        <v>4263</v>
      </c>
      <c r="G1447" s="30" t="s">
        <v>5484</v>
      </c>
      <c r="H1447" s="29" t="s">
        <v>5306</v>
      </c>
      <c r="I1447" s="29" t="s">
        <v>5307</v>
      </c>
      <c r="J1447" s="30">
        <v>0</v>
      </c>
    </row>
    <row r="1448" spans="2:10" x14ac:dyDescent="0.25">
      <c r="B1448" s="32">
        <v>1443</v>
      </c>
      <c r="C1448" s="29" t="s">
        <v>2890</v>
      </c>
      <c r="D1448" s="29" t="s">
        <v>2891</v>
      </c>
      <c r="E1448" s="29" t="s">
        <v>2891</v>
      </c>
      <c r="F1448" s="30" t="s">
        <v>4263</v>
      </c>
      <c r="G1448" s="30" t="s">
        <v>5484</v>
      </c>
      <c r="H1448" s="29" t="s">
        <v>5417</v>
      </c>
      <c r="I1448" s="29" t="s">
        <v>5418</v>
      </c>
      <c r="J1448" s="30">
        <v>12</v>
      </c>
    </row>
    <row r="1449" spans="2:10" x14ac:dyDescent="0.25">
      <c r="B1449" s="32">
        <v>1444</v>
      </c>
      <c r="C1449" s="29" t="s">
        <v>2892</v>
      </c>
      <c r="D1449" s="29" t="s">
        <v>2893</v>
      </c>
      <c r="E1449" s="29" t="s">
        <v>2893</v>
      </c>
      <c r="F1449" s="30" t="s">
        <v>4263</v>
      </c>
      <c r="G1449" s="30" t="s">
        <v>5484</v>
      </c>
      <c r="H1449" s="29" t="s">
        <v>5417</v>
      </c>
      <c r="I1449" s="29" t="s">
        <v>5418</v>
      </c>
      <c r="J1449" s="30">
        <v>0</v>
      </c>
    </row>
    <row r="1450" spans="2:10" x14ac:dyDescent="0.25">
      <c r="B1450" s="32">
        <v>1445</v>
      </c>
      <c r="C1450" s="29" t="s">
        <v>2894</v>
      </c>
      <c r="D1450" s="29" t="s">
        <v>2895</v>
      </c>
      <c r="E1450" s="29" t="s">
        <v>2895</v>
      </c>
      <c r="F1450" s="30" t="s">
        <v>4263</v>
      </c>
      <c r="G1450" s="30" t="s">
        <v>5484</v>
      </c>
      <c r="H1450" s="29" t="s">
        <v>5164</v>
      </c>
      <c r="I1450" s="29" t="s">
        <v>5165</v>
      </c>
      <c r="J1450" s="30">
        <v>0</v>
      </c>
    </row>
    <row r="1451" spans="2:10" x14ac:dyDescent="0.25">
      <c r="B1451" s="32">
        <v>1446</v>
      </c>
      <c r="C1451" s="29" t="s">
        <v>2896</v>
      </c>
      <c r="D1451" s="29" t="s">
        <v>2897</v>
      </c>
      <c r="E1451" s="29" t="s">
        <v>2897</v>
      </c>
      <c r="F1451" s="30" t="s">
        <v>4263</v>
      </c>
      <c r="G1451" s="30" t="s">
        <v>5484</v>
      </c>
      <c r="H1451" s="29" t="s">
        <v>5449</v>
      </c>
      <c r="I1451" s="29" t="s">
        <v>5450</v>
      </c>
      <c r="J1451" s="30">
        <v>99450</v>
      </c>
    </row>
    <row r="1452" spans="2:10" x14ac:dyDescent="0.25">
      <c r="B1452" s="32">
        <v>1447</v>
      </c>
      <c r="C1452" s="29" t="s">
        <v>2898</v>
      </c>
      <c r="D1452" s="29" t="s">
        <v>2899</v>
      </c>
      <c r="E1452" s="29" t="s">
        <v>2899</v>
      </c>
      <c r="F1452" s="30" t="s">
        <v>4263</v>
      </c>
      <c r="G1452" s="30" t="s">
        <v>5484</v>
      </c>
      <c r="H1452" s="29" t="s">
        <v>5449</v>
      </c>
      <c r="I1452" s="29" t="s">
        <v>5450</v>
      </c>
      <c r="J1452" s="30">
        <v>85500</v>
      </c>
    </row>
    <row r="1453" spans="2:10" x14ac:dyDescent="0.25">
      <c r="B1453" s="32">
        <v>1448</v>
      </c>
      <c r="C1453" s="29" t="s">
        <v>2900</v>
      </c>
      <c r="D1453" s="29" t="s">
        <v>2901</v>
      </c>
      <c r="E1453" s="29" t="s">
        <v>2901</v>
      </c>
      <c r="F1453" s="30" t="s">
        <v>4263</v>
      </c>
      <c r="G1453" s="30" t="s">
        <v>5484</v>
      </c>
      <c r="H1453" s="29" t="s">
        <v>5449</v>
      </c>
      <c r="I1453" s="29" t="s">
        <v>5450</v>
      </c>
      <c r="J1453" s="30">
        <v>17100</v>
      </c>
    </row>
    <row r="1454" spans="2:10" x14ac:dyDescent="0.25">
      <c r="B1454" s="32">
        <v>1449</v>
      </c>
      <c r="C1454" s="29" t="s">
        <v>2902</v>
      </c>
      <c r="D1454" s="29" t="s">
        <v>2903</v>
      </c>
      <c r="E1454" s="29" t="s">
        <v>2903</v>
      </c>
      <c r="F1454" s="30" t="s">
        <v>4263</v>
      </c>
      <c r="G1454" s="30" t="s">
        <v>5484</v>
      </c>
      <c r="H1454" s="29" t="s">
        <v>5449</v>
      </c>
      <c r="I1454" s="29" t="s">
        <v>5450</v>
      </c>
      <c r="J1454" s="30">
        <v>14025</v>
      </c>
    </row>
    <row r="1455" spans="2:10" x14ac:dyDescent="0.25">
      <c r="B1455" s="32">
        <v>1450</v>
      </c>
      <c r="C1455" s="29" t="s">
        <v>2904</v>
      </c>
      <c r="D1455" s="29" t="s">
        <v>2905</v>
      </c>
      <c r="E1455" s="29" t="s">
        <v>2905</v>
      </c>
      <c r="F1455" s="30" t="s">
        <v>4263</v>
      </c>
      <c r="G1455" s="30" t="s">
        <v>5484</v>
      </c>
      <c r="H1455" s="29" t="s">
        <v>5164</v>
      </c>
      <c r="I1455" s="29" t="s">
        <v>5165</v>
      </c>
      <c r="J1455" s="30">
        <v>54</v>
      </c>
    </row>
    <row r="1456" spans="2:10" x14ac:dyDescent="0.25">
      <c r="B1456" s="32">
        <v>1451</v>
      </c>
      <c r="C1456" s="29" t="s">
        <v>2906</v>
      </c>
      <c r="D1456" s="29" t="s">
        <v>2907</v>
      </c>
      <c r="E1456" s="29" t="s">
        <v>2907</v>
      </c>
      <c r="F1456" s="30" t="s">
        <v>4263</v>
      </c>
      <c r="G1456" s="30" t="s">
        <v>5484</v>
      </c>
      <c r="H1456" s="29" t="s">
        <v>5164</v>
      </c>
      <c r="I1456" s="29" t="s">
        <v>5165</v>
      </c>
      <c r="J1456" s="30">
        <v>195</v>
      </c>
    </row>
    <row r="1457" spans="2:10" x14ac:dyDescent="0.25">
      <c r="B1457" s="32">
        <v>1452</v>
      </c>
      <c r="C1457" s="29" t="s">
        <v>2908</v>
      </c>
      <c r="D1457" s="29" t="s">
        <v>2909</v>
      </c>
      <c r="E1457" s="29" t="s">
        <v>2909</v>
      </c>
      <c r="F1457" s="30" t="s">
        <v>4263</v>
      </c>
      <c r="G1457" s="30" t="s">
        <v>5484</v>
      </c>
      <c r="H1457" s="29" t="s">
        <v>5164</v>
      </c>
      <c r="I1457" s="29" t="s">
        <v>5165</v>
      </c>
      <c r="J1457" s="30">
        <v>879</v>
      </c>
    </row>
    <row r="1458" spans="2:10" x14ac:dyDescent="0.25">
      <c r="B1458" s="32">
        <v>1453</v>
      </c>
      <c r="C1458" s="29" t="s">
        <v>2910</v>
      </c>
      <c r="D1458" s="29" t="s">
        <v>2911</v>
      </c>
      <c r="E1458" s="29" t="s">
        <v>5277</v>
      </c>
      <c r="F1458" s="30" t="s">
        <v>4263</v>
      </c>
      <c r="G1458" s="30" t="s">
        <v>5484</v>
      </c>
      <c r="H1458" s="29" t="s">
        <v>5164</v>
      </c>
      <c r="I1458" s="29" t="s">
        <v>5165</v>
      </c>
      <c r="J1458" s="30">
        <v>3726</v>
      </c>
    </row>
    <row r="1459" spans="2:10" x14ac:dyDescent="0.25">
      <c r="B1459" s="32">
        <v>1454</v>
      </c>
      <c r="C1459" s="29" t="s">
        <v>2912</v>
      </c>
      <c r="D1459" s="29" t="s">
        <v>2913</v>
      </c>
      <c r="E1459" s="29" t="s">
        <v>5267</v>
      </c>
      <c r="F1459" s="30" t="s">
        <v>4263</v>
      </c>
      <c r="G1459" s="30" t="s">
        <v>5484</v>
      </c>
      <c r="H1459" s="29" t="s">
        <v>5164</v>
      </c>
      <c r="I1459" s="29" t="s">
        <v>5165</v>
      </c>
      <c r="J1459" s="30">
        <v>21402</v>
      </c>
    </row>
    <row r="1460" spans="2:10" x14ac:dyDescent="0.25">
      <c r="B1460" s="32">
        <v>1455</v>
      </c>
      <c r="C1460" s="29" t="s">
        <v>2914</v>
      </c>
      <c r="D1460" s="29" t="s">
        <v>2915</v>
      </c>
      <c r="E1460" s="29" t="s">
        <v>2915</v>
      </c>
      <c r="F1460" s="30" t="s">
        <v>4263</v>
      </c>
      <c r="G1460" s="30" t="s">
        <v>5484</v>
      </c>
      <c r="H1460" s="29" t="s">
        <v>5164</v>
      </c>
      <c r="I1460" s="29" t="s">
        <v>5165</v>
      </c>
      <c r="J1460" s="30">
        <v>17838</v>
      </c>
    </row>
    <row r="1461" spans="2:10" x14ac:dyDescent="0.25">
      <c r="B1461" s="32">
        <v>1456</v>
      </c>
      <c r="C1461" s="29" t="s">
        <v>2916</v>
      </c>
      <c r="D1461" s="29" t="s">
        <v>2917</v>
      </c>
      <c r="E1461" s="29" t="s">
        <v>2917</v>
      </c>
      <c r="F1461" s="30" t="s">
        <v>4263</v>
      </c>
      <c r="G1461" s="30" t="s">
        <v>5484</v>
      </c>
      <c r="H1461" s="29" t="s">
        <v>5164</v>
      </c>
      <c r="I1461" s="29" t="s">
        <v>5165</v>
      </c>
      <c r="J1461" s="30">
        <v>6633</v>
      </c>
    </row>
    <row r="1462" spans="2:10" x14ac:dyDescent="0.25">
      <c r="B1462" s="32">
        <v>1457</v>
      </c>
      <c r="C1462" s="29" t="s">
        <v>2918</v>
      </c>
      <c r="D1462" s="29" t="s">
        <v>2919</v>
      </c>
      <c r="E1462" s="29" t="s">
        <v>2919</v>
      </c>
      <c r="F1462" s="30" t="s">
        <v>4263</v>
      </c>
      <c r="G1462" s="30" t="s">
        <v>5484</v>
      </c>
      <c r="H1462" s="29" t="s">
        <v>5164</v>
      </c>
      <c r="I1462" s="29" t="s">
        <v>5165</v>
      </c>
      <c r="J1462" s="30">
        <v>2097</v>
      </c>
    </row>
    <row r="1463" spans="2:10" x14ac:dyDescent="0.25">
      <c r="B1463" s="32">
        <v>1458</v>
      </c>
      <c r="C1463" s="29" t="s">
        <v>2920</v>
      </c>
      <c r="D1463" s="29" t="s">
        <v>2921</v>
      </c>
      <c r="E1463" s="29" t="s">
        <v>5362</v>
      </c>
      <c r="F1463" s="30" t="s">
        <v>4263</v>
      </c>
      <c r="G1463" s="30" t="s">
        <v>5484</v>
      </c>
      <c r="H1463" s="29" t="s">
        <v>5306</v>
      </c>
      <c r="I1463" s="29" t="s">
        <v>5307</v>
      </c>
      <c r="J1463" s="30">
        <v>1983</v>
      </c>
    </row>
    <row r="1464" spans="2:10" x14ac:dyDescent="0.25">
      <c r="B1464" s="32">
        <v>1459</v>
      </c>
      <c r="C1464" s="29" t="s">
        <v>2922</v>
      </c>
      <c r="D1464" s="29" t="s">
        <v>2923</v>
      </c>
      <c r="E1464" s="29" t="s">
        <v>2923</v>
      </c>
      <c r="F1464" s="30" t="s">
        <v>4263</v>
      </c>
      <c r="G1464" s="30" t="s">
        <v>5484</v>
      </c>
      <c r="H1464" s="29" t="s">
        <v>5306</v>
      </c>
      <c r="I1464" s="29" t="s">
        <v>5307</v>
      </c>
      <c r="J1464" s="30">
        <v>3666</v>
      </c>
    </row>
    <row r="1465" spans="2:10" x14ac:dyDescent="0.25">
      <c r="B1465" s="32">
        <v>1460</v>
      </c>
      <c r="C1465" s="29" t="s">
        <v>2924</v>
      </c>
      <c r="D1465" s="29" t="s">
        <v>2925</v>
      </c>
      <c r="E1465" s="29" t="s">
        <v>2925</v>
      </c>
      <c r="F1465" s="30" t="s">
        <v>4263</v>
      </c>
      <c r="G1465" s="30" t="s">
        <v>5484</v>
      </c>
      <c r="H1465" s="29" t="s">
        <v>5138</v>
      </c>
      <c r="I1465" s="29" t="s">
        <v>5139</v>
      </c>
      <c r="J1465" s="30">
        <v>49374</v>
      </c>
    </row>
    <row r="1466" spans="2:10" x14ac:dyDescent="0.25">
      <c r="B1466" s="32">
        <v>1461</v>
      </c>
      <c r="C1466" s="29" t="s">
        <v>2926</v>
      </c>
      <c r="D1466" s="29" t="s">
        <v>2927</v>
      </c>
      <c r="E1466" s="29" t="s">
        <v>2927</v>
      </c>
      <c r="F1466" s="30" t="s">
        <v>4263</v>
      </c>
      <c r="G1466" s="30" t="s">
        <v>5484</v>
      </c>
      <c r="H1466" s="29" t="s">
        <v>5164</v>
      </c>
      <c r="I1466" s="29" t="s">
        <v>5165</v>
      </c>
      <c r="J1466" s="30">
        <v>7221</v>
      </c>
    </row>
    <row r="1467" spans="2:10" x14ac:dyDescent="0.25">
      <c r="B1467" s="32">
        <v>1462</v>
      </c>
      <c r="C1467" s="29" t="s">
        <v>2928</v>
      </c>
      <c r="D1467" s="29" t="s">
        <v>2929</v>
      </c>
      <c r="E1467" s="29" t="s">
        <v>2929</v>
      </c>
      <c r="F1467" s="30" t="s">
        <v>4263</v>
      </c>
      <c r="G1467" s="30" t="s">
        <v>5484</v>
      </c>
      <c r="H1467" s="29" t="s">
        <v>5164</v>
      </c>
      <c r="I1467" s="29" t="s">
        <v>5165</v>
      </c>
      <c r="J1467" s="30">
        <v>16</v>
      </c>
    </row>
    <row r="1468" spans="2:10" x14ac:dyDescent="0.25">
      <c r="B1468" s="32">
        <v>1463</v>
      </c>
      <c r="C1468" s="29" t="s">
        <v>2930</v>
      </c>
      <c r="D1468" s="29" t="s">
        <v>2931</v>
      </c>
      <c r="E1468" s="29" t="s">
        <v>2931</v>
      </c>
      <c r="F1468" s="30" t="s">
        <v>4263</v>
      </c>
      <c r="G1468" s="30" t="s">
        <v>5484</v>
      </c>
      <c r="H1468" s="29" t="s">
        <v>5164</v>
      </c>
      <c r="I1468" s="29" t="s">
        <v>5165</v>
      </c>
      <c r="J1468" s="30">
        <v>123</v>
      </c>
    </row>
    <row r="1469" spans="2:10" x14ac:dyDescent="0.25">
      <c r="B1469" s="32">
        <v>1464</v>
      </c>
      <c r="C1469" s="29" t="s">
        <v>2932</v>
      </c>
      <c r="D1469" s="29" t="s">
        <v>2933</v>
      </c>
      <c r="E1469" s="29" t="s">
        <v>2933</v>
      </c>
      <c r="F1469" s="30" t="s">
        <v>4263</v>
      </c>
      <c r="G1469" s="30" t="s">
        <v>5484</v>
      </c>
      <c r="H1469" s="29" t="s">
        <v>5164</v>
      </c>
      <c r="I1469" s="29" t="s">
        <v>5165</v>
      </c>
      <c r="J1469" s="30">
        <v>3786</v>
      </c>
    </row>
    <row r="1470" spans="2:10" x14ac:dyDescent="0.25">
      <c r="B1470" s="32">
        <v>1465</v>
      </c>
      <c r="C1470" s="29" t="s">
        <v>2934</v>
      </c>
      <c r="D1470" s="29" t="s">
        <v>2935</v>
      </c>
      <c r="E1470" s="29" t="s">
        <v>2935</v>
      </c>
      <c r="F1470" s="30" t="s">
        <v>4263</v>
      </c>
      <c r="G1470" s="30" t="s">
        <v>5484</v>
      </c>
      <c r="H1470" s="29" t="s">
        <v>5164</v>
      </c>
      <c r="I1470" s="29" t="s">
        <v>5165</v>
      </c>
      <c r="J1470" s="30">
        <v>48</v>
      </c>
    </row>
    <row r="1471" spans="2:10" x14ac:dyDescent="0.25">
      <c r="B1471" s="32">
        <v>1466</v>
      </c>
      <c r="C1471" s="29" t="s">
        <v>2936</v>
      </c>
      <c r="D1471" s="29" t="s">
        <v>2937</v>
      </c>
      <c r="E1471" s="29" t="s">
        <v>2937</v>
      </c>
      <c r="F1471" s="30" t="s">
        <v>4263</v>
      </c>
      <c r="G1471" s="30" t="s">
        <v>5484</v>
      </c>
      <c r="H1471" s="29" t="s">
        <v>5164</v>
      </c>
      <c r="I1471" s="29" t="s">
        <v>5165</v>
      </c>
      <c r="J1471" s="30">
        <v>54</v>
      </c>
    </row>
    <row r="1472" spans="2:10" x14ac:dyDescent="0.25">
      <c r="B1472" s="32">
        <v>1467</v>
      </c>
      <c r="C1472" s="29" t="s">
        <v>2938</v>
      </c>
      <c r="D1472" s="29" t="s">
        <v>2939</v>
      </c>
      <c r="E1472" s="29" t="s">
        <v>2939</v>
      </c>
      <c r="F1472" s="30" t="s">
        <v>4263</v>
      </c>
      <c r="G1472" s="30" t="s">
        <v>5484</v>
      </c>
      <c r="H1472" s="29" t="s">
        <v>5164</v>
      </c>
      <c r="I1472" s="29" t="s">
        <v>5165</v>
      </c>
      <c r="J1472" s="30">
        <v>30</v>
      </c>
    </row>
    <row r="1473" spans="2:10" x14ac:dyDescent="0.25">
      <c r="B1473" s="32">
        <v>1468</v>
      </c>
      <c r="C1473" s="29" t="s">
        <v>2940</v>
      </c>
      <c r="D1473" s="29" t="s">
        <v>2941</v>
      </c>
      <c r="E1473" s="29" t="s">
        <v>5479</v>
      </c>
      <c r="F1473" s="30" t="s">
        <v>4263</v>
      </c>
      <c r="G1473" s="30" t="s">
        <v>5484</v>
      </c>
      <c r="H1473" s="29" t="s">
        <v>5417</v>
      </c>
      <c r="I1473" s="29" t="s">
        <v>5418</v>
      </c>
      <c r="J1473" s="30">
        <v>12</v>
      </c>
    </row>
    <row r="1474" spans="2:10" x14ac:dyDescent="0.25">
      <c r="B1474" s="32">
        <v>1469</v>
      </c>
      <c r="C1474" s="29" t="s">
        <v>2942</v>
      </c>
      <c r="D1474" s="29" t="s">
        <v>2943</v>
      </c>
      <c r="E1474" s="29" t="s">
        <v>2943</v>
      </c>
      <c r="F1474" s="30" t="s">
        <v>4263</v>
      </c>
      <c r="G1474" s="30" t="s">
        <v>5484</v>
      </c>
      <c r="H1474" s="29" t="s">
        <v>5164</v>
      </c>
      <c r="I1474" s="29" t="s">
        <v>5165</v>
      </c>
      <c r="J1474" s="30">
        <v>40</v>
      </c>
    </row>
    <row r="1475" spans="2:10" x14ac:dyDescent="0.25">
      <c r="B1475" s="32">
        <v>1470</v>
      </c>
      <c r="C1475" s="29" t="s">
        <v>2944</v>
      </c>
      <c r="D1475" s="29" t="s">
        <v>2945</v>
      </c>
      <c r="E1475" s="29" t="s">
        <v>2945</v>
      </c>
      <c r="F1475" s="30" t="s">
        <v>4263</v>
      </c>
      <c r="G1475" s="30" t="s">
        <v>5484</v>
      </c>
      <c r="H1475" s="29" t="s">
        <v>5164</v>
      </c>
      <c r="I1475" s="29" t="s">
        <v>5165</v>
      </c>
      <c r="J1475" s="30">
        <v>711</v>
      </c>
    </row>
    <row r="1476" spans="2:10" x14ac:dyDescent="0.25">
      <c r="B1476" s="32">
        <v>1471</v>
      </c>
      <c r="C1476" s="29" t="s">
        <v>2946</v>
      </c>
      <c r="D1476" s="29" t="s">
        <v>2947</v>
      </c>
      <c r="E1476" s="29" t="s">
        <v>2947</v>
      </c>
      <c r="F1476" s="30" t="s">
        <v>4263</v>
      </c>
      <c r="G1476" s="30" t="s">
        <v>5484</v>
      </c>
      <c r="H1476" s="29" t="s">
        <v>5164</v>
      </c>
      <c r="I1476" s="29" t="s">
        <v>5165</v>
      </c>
      <c r="J1476" s="30">
        <v>45</v>
      </c>
    </row>
    <row r="1477" spans="2:10" x14ac:dyDescent="0.25">
      <c r="B1477" s="32">
        <v>1472</v>
      </c>
      <c r="C1477" s="29" t="s">
        <v>2948</v>
      </c>
      <c r="D1477" s="29" t="s">
        <v>2949</v>
      </c>
      <c r="E1477" s="29" t="s">
        <v>2949</v>
      </c>
      <c r="F1477" s="30" t="s">
        <v>4263</v>
      </c>
      <c r="G1477" s="30" t="s">
        <v>5484</v>
      </c>
      <c r="H1477" s="29" t="s">
        <v>5306</v>
      </c>
      <c r="I1477" s="29" t="s">
        <v>5307</v>
      </c>
      <c r="J1477" s="30">
        <v>44700</v>
      </c>
    </row>
    <row r="1478" spans="2:10" x14ac:dyDescent="0.25">
      <c r="B1478" s="32">
        <v>1473</v>
      </c>
      <c r="C1478" s="29" t="s">
        <v>2950</v>
      </c>
      <c r="D1478" s="29" t="s">
        <v>2951</v>
      </c>
      <c r="E1478" s="29" t="s">
        <v>2951</v>
      </c>
      <c r="F1478" s="30" t="s">
        <v>4263</v>
      </c>
      <c r="G1478" s="30" t="s">
        <v>5484</v>
      </c>
      <c r="H1478" s="29" t="s">
        <v>5306</v>
      </c>
      <c r="I1478" s="29" t="s">
        <v>5307</v>
      </c>
      <c r="J1478" s="30">
        <v>31260</v>
      </c>
    </row>
    <row r="1479" spans="2:10" x14ac:dyDescent="0.25">
      <c r="B1479" s="32">
        <v>1474</v>
      </c>
      <c r="C1479" s="29" t="s">
        <v>2952</v>
      </c>
      <c r="D1479" s="29" t="s">
        <v>2953</v>
      </c>
      <c r="E1479" s="29" t="s">
        <v>2953</v>
      </c>
      <c r="F1479" s="30" t="s">
        <v>4263</v>
      </c>
      <c r="G1479" s="30" t="s">
        <v>5484</v>
      </c>
      <c r="H1479" s="29" t="s">
        <v>5306</v>
      </c>
      <c r="I1479" s="29" t="s">
        <v>5307</v>
      </c>
      <c r="J1479" s="30">
        <v>42</v>
      </c>
    </row>
    <row r="1480" spans="2:10" x14ac:dyDescent="0.25">
      <c r="B1480" s="32">
        <v>1475</v>
      </c>
      <c r="C1480" s="29" t="s">
        <v>2954</v>
      </c>
      <c r="D1480" s="29" t="s">
        <v>2955</v>
      </c>
      <c r="E1480" s="29" t="s">
        <v>5325</v>
      </c>
      <c r="F1480" s="30" t="s">
        <v>4263</v>
      </c>
      <c r="G1480" s="30" t="s">
        <v>5484</v>
      </c>
      <c r="H1480" s="29" t="s">
        <v>5306</v>
      </c>
      <c r="I1480" s="29" t="s">
        <v>5307</v>
      </c>
      <c r="J1480" s="30">
        <v>105</v>
      </c>
    </row>
    <row r="1481" spans="2:10" x14ac:dyDescent="0.25">
      <c r="B1481" s="32">
        <v>1476</v>
      </c>
      <c r="C1481" s="29" t="s">
        <v>2956</v>
      </c>
      <c r="D1481" s="29" t="s">
        <v>2957</v>
      </c>
      <c r="E1481" s="29" t="s">
        <v>5223</v>
      </c>
      <c r="F1481" s="30" t="s">
        <v>4263</v>
      </c>
      <c r="G1481" s="30" t="s">
        <v>5484</v>
      </c>
      <c r="H1481" s="29" t="s">
        <v>5164</v>
      </c>
      <c r="I1481" s="29" t="s">
        <v>5165</v>
      </c>
      <c r="J1481" s="30">
        <v>42</v>
      </c>
    </row>
    <row r="1482" spans="2:10" x14ac:dyDescent="0.25">
      <c r="B1482" s="32">
        <v>1477</v>
      </c>
      <c r="C1482" s="29" t="s">
        <v>2958</v>
      </c>
      <c r="D1482" s="29" t="s">
        <v>2959</v>
      </c>
      <c r="E1482" s="29" t="s">
        <v>2959</v>
      </c>
      <c r="F1482" s="30" t="s">
        <v>4263</v>
      </c>
      <c r="G1482" s="30" t="s">
        <v>5484</v>
      </c>
      <c r="H1482" s="29" t="s">
        <v>5306</v>
      </c>
      <c r="I1482" s="29" t="s">
        <v>5307</v>
      </c>
      <c r="J1482" s="30">
        <v>141</v>
      </c>
    </row>
    <row r="1483" spans="2:10" x14ac:dyDescent="0.25">
      <c r="B1483" s="32">
        <v>1478</v>
      </c>
      <c r="C1483" s="29" t="s">
        <v>2960</v>
      </c>
      <c r="D1483" s="29" t="s">
        <v>2961</v>
      </c>
      <c r="E1483" s="29" t="s">
        <v>5392</v>
      </c>
      <c r="F1483" s="30" t="s">
        <v>4263</v>
      </c>
      <c r="G1483" s="30" t="s">
        <v>5484</v>
      </c>
      <c r="H1483" s="29" t="s">
        <v>5306</v>
      </c>
      <c r="I1483" s="29" t="s">
        <v>5307</v>
      </c>
      <c r="J1483" s="30">
        <v>42</v>
      </c>
    </row>
    <row r="1484" spans="2:10" x14ac:dyDescent="0.25">
      <c r="B1484" s="32">
        <v>1479</v>
      </c>
      <c r="C1484" s="29" t="s">
        <v>2962</v>
      </c>
      <c r="D1484" s="29" t="s">
        <v>2963</v>
      </c>
      <c r="E1484" s="29" t="s">
        <v>2963</v>
      </c>
      <c r="F1484" s="30" t="s">
        <v>4263</v>
      </c>
      <c r="G1484" s="30" t="s">
        <v>5484</v>
      </c>
      <c r="H1484" s="29" t="s">
        <v>5306</v>
      </c>
      <c r="I1484" s="29" t="s">
        <v>5307</v>
      </c>
      <c r="J1484" s="30">
        <v>69</v>
      </c>
    </row>
    <row r="1485" spans="2:10" x14ac:dyDescent="0.25">
      <c r="B1485" s="32">
        <v>1480</v>
      </c>
      <c r="C1485" s="29" t="s">
        <v>2964</v>
      </c>
      <c r="D1485" s="29" t="s">
        <v>2965</v>
      </c>
      <c r="E1485" s="29" t="s">
        <v>5408</v>
      </c>
      <c r="F1485" s="30" t="s">
        <v>4263</v>
      </c>
      <c r="G1485" s="30" t="s">
        <v>5484</v>
      </c>
      <c r="H1485" s="29" t="s">
        <v>5306</v>
      </c>
      <c r="I1485" s="29" t="s">
        <v>5307</v>
      </c>
      <c r="J1485" s="30">
        <v>201</v>
      </c>
    </row>
    <row r="1486" spans="2:10" x14ac:dyDescent="0.25">
      <c r="B1486" s="32">
        <v>1481</v>
      </c>
      <c r="C1486" s="29" t="s">
        <v>2966</v>
      </c>
      <c r="D1486" s="29" t="s">
        <v>2967</v>
      </c>
      <c r="E1486" s="29" t="s">
        <v>5412</v>
      </c>
      <c r="F1486" s="30" t="s">
        <v>4263</v>
      </c>
      <c r="G1486" s="30" t="s">
        <v>5484</v>
      </c>
      <c r="H1486" s="29" t="s">
        <v>5306</v>
      </c>
      <c r="I1486" s="29" t="s">
        <v>5307</v>
      </c>
      <c r="J1486" s="30">
        <v>112</v>
      </c>
    </row>
    <row r="1487" spans="2:10" x14ac:dyDescent="0.25">
      <c r="B1487" s="32">
        <v>1482</v>
      </c>
      <c r="C1487" s="29" t="s">
        <v>2968</v>
      </c>
      <c r="D1487" s="29" t="s">
        <v>2969</v>
      </c>
      <c r="E1487" s="29" t="s">
        <v>2969</v>
      </c>
      <c r="F1487" s="30" t="s">
        <v>4263</v>
      </c>
      <c r="G1487" s="30" t="s">
        <v>5484</v>
      </c>
      <c r="H1487" s="29" t="s">
        <v>5306</v>
      </c>
      <c r="I1487" s="29" t="s">
        <v>5307</v>
      </c>
      <c r="J1487" s="30">
        <v>39</v>
      </c>
    </row>
    <row r="1488" spans="2:10" x14ac:dyDescent="0.25">
      <c r="B1488" s="32">
        <v>1483</v>
      </c>
      <c r="C1488" s="29" t="s">
        <v>2970</v>
      </c>
      <c r="D1488" s="29" t="s">
        <v>2971</v>
      </c>
      <c r="E1488" s="29" t="s">
        <v>5326</v>
      </c>
      <c r="F1488" s="30" t="s">
        <v>4263</v>
      </c>
      <c r="G1488" s="30" t="s">
        <v>5484</v>
      </c>
      <c r="H1488" s="29" t="s">
        <v>5306</v>
      </c>
      <c r="I1488" s="29" t="s">
        <v>5307</v>
      </c>
      <c r="J1488" s="30">
        <v>453</v>
      </c>
    </row>
    <row r="1489" spans="2:10" x14ac:dyDescent="0.25">
      <c r="B1489" s="32">
        <v>1484</v>
      </c>
      <c r="C1489" s="29" t="s">
        <v>2972</v>
      </c>
      <c r="D1489" s="29" t="s">
        <v>2973</v>
      </c>
      <c r="E1489" s="29" t="s">
        <v>5327</v>
      </c>
      <c r="F1489" s="30" t="s">
        <v>4263</v>
      </c>
      <c r="G1489" s="30" t="s">
        <v>5484</v>
      </c>
      <c r="H1489" s="29" t="s">
        <v>5306</v>
      </c>
      <c r="I1489" s="29" t="s">
        <v>5307</v>
      </c>
      <c r="J1489" s="30">
        <v>690</v>
      </c>
    </row>
    <row r="1490" spans="2:10" x14ac:dyDescent="0.25">
      <c r="B1490" s="32">
        <v>1485</v>
      </c>
      <c r="C1490" s="29" t="s">
        <v>2974</v>
      </c>
      <c r="D1490" s="29" t="s">
        <v>2975</v>
      </c>
      <c r="E1490" s="29" t="s">
        <v>5328</v>
      </c>
      <c r="F1490" s="30" t="s">
        <v>4263</v>
      </c>
      <c r="G1490" s="30" t="s">
        <v>5484</v>
      </c>
      <c r="H1490" s="29" t="s">
        <v>5306</v>
      </c>
      <c r="I1490" s="29" t="s">
        <v>5307</v>
      </c>
      <c r="J1490" s="30">
        <v>387</v>
      </c>
    </row>
    <row r="1491" spans="2:10" x14ac:dyDescent="0.25">
      <c r="B1491" s="32">
        <v>1486</v>
      </c>
      <c r="C1491" s="29" t="s">
        <v>2976</v>
      </c>
      <c r="D1491" s="29" t="s">
        <v>2977</v>
      </c>
      <c r="E1491" s="29" t="s">
        <v>5329</v>
      </c>
      <c r="F1491" s="30" t="s">
        <v>4263</v>
      </c>
      <c r="G1491" s="30" t="s">
        <v>5484</v>
      </c>
      <c r="H1491" s="29" t="s">
        <v>5306</v>
      </c>
      <c r="I1491" s="29" t="s">
        <v>5307</v>
      </c>
      <c r="J1491" s="30">
        <v>228</v>
      </c>
    </row>
    <row r="1492" spans="2:10" x14ac:dyDescent="0.25">
      <c r="B1492" s="32">
        <v>1487</v>
      </c>
      <c r="C1492" s="29" t="s">
        <v>2978</v>
      </c>
      <c r="D1492" s="29" t="s">
        <v>2979</v>
      </c>
      <c r="E1492" s="29" t="s">
        <v>2979</v>
      </c>
      <c r="F1492" s="30" t="s">
        <v>4263</v>
      </c>
      <c r="G1492" s="30" t="s">
        <v>5484</v>
      </c>
      <c r="H1492" s="29" t="s">
        <v>5306</v>
      </c>
      <c r="I1492" s="29" t="s">
        <v>5307</v>
      </c>
      <c r="J1492" s="30">
        <v>339</v>
      </c>
    </row>
    <row r="1493" spans="2:10" x14ac:dyDescent="0.25">
      <c r="B1493" s="32">
        <v>1488</v>
      </c>
      <c r="C1493" s="29" t="s">
        <v>2980</v>
      </c>
      <c r="D1493" s="29" t="s">
        <v>2981</v>
      </c>
      <c r="E1493" s="29" t="s">
        <v>2981</v>
      </c>
      <c r="F1493" s="30" t="s">
        <v>4263</v>
      </c>
      <c r="G1493" s="30" t="s">
        <v>5484</v>
      </c>
      <c r="H1493" s="29" t="s">
        <v>5306</v>
      </c>
      <c r="I1493" s="29" t="s">
        <v>5307</v>
      </c>
      <c r="J1493" s="30">
        <v>24</v>
      </c>
    </row>
    <row r="1494" spans="2:10" x14ac:dyDescent="0.25">
      <c r="B1494" s="32">
        <v>1489</v>
      </c>
      <c r="C1494" s="29" t="s">
        <v>2982</v>
      </c>
      <c r="D1494" s="29" t="s">
        <v>2983</v>
      </c>
      <c r="E1494" s="29" t="s">
        <v>2983</v>
      </c>
      <c r="F1494" s="30" t="s">
        <v>4263</v>
      </c>
      <c r="G1494" s="30" t="s">
        <v>5484</v>
      </c>
      <c r="H1494" s="29" t="s">
        <v>5306</v>
      </c>
      <c r="I1494" s="29" t="s">
        <v>5307</v>
      </c>
      <c r="J1494" s="30">
        <v>1089</v>
      </c>
    </row>
    <row r="1495" spans="2:10" x14ac:dyDescent="0.25">
      <c r="B1495" s="32">
        <v>1490</v>
      </c>
      <c r="C1495" s="29" t="s">
        <v>2984</v>
      </c>
      <c r="D1495" s="29" t="s">
        <v>2985</v>
      </c>
      <c r="E1495" s="29" t="s">
        <v>2985</v>
      </c>
      <c r="F1495" s="30" t="s">
        <v>4263</v>
      </c>
      <c r="G1495" s="30" t="s">
        <v>5484</v>
      </c>
      <c r="H1495" s="29" t="s">
        <v>5417</v>
      </c>
      <c r="I1495" s="29" t="s">
        <v>5418</v>
      </c>
      <c r="J1495" s="30">
        <v>12</v>
      </c>
    </row>
    <row r="1496" spans="2:10" x14ac:dyDescent="0.25">
      <c r="B1496" s="32">
        <v>1491</v>
      </c>
      <c r="C1496" s="29" t="s">
        <v>2986</v>
      </c>
      <c r="D1496" s="29" t="s">
        <v>2987</v>
      </c>
      <c r="E1496" s="29" t="s">
        <v>2987</v>
      </c>
      <c r="F1496" s="30" t="s">
        <v>4263</v>
      </c>
      <c r="G1496" s="30" t="s">
        <v>5484</v>
      </c>
      <c r="H1496" s="29" t="s">
        <v>5306</v>
      </c>
      <c r="I1496" s="29" t="s">
        <v>5307</v>
      </c>
      <c r="J1496" s="30">
        <v>873</v>
      </c>
    </row>
    <row r="1497" spans="2:10" x14ac:dyDescent="0.25">
      <c r="B1497" s="32">
        <v>1492</v>
      </c>
      <c r="C1497" s="29" t="s">
        <v>2988</v>
      </c>
      <c r="D1497" s="29" t="s">
        <v>2989</v>
      </c>
      <c r="E1497" s="29" t="s">
        <v>5284</v>
      </c>
      <c r="F1497" s="30" t="s">
        <v>4263</v>
      </c>
      <c r="G1497" s="30" t="s">
        <v>5484</v>
      </c>
      <c r="H1497" s="29" t="s">
        <v>5164</v>
      </c>
      <c r="I1497" s="29" t="s">
        <v>5165</v>
      </c>
      <c r="J1497" s="30">
        <v>3951</v>
      </c>
    </row>
    <row r="1498" spans="2:10" x14ac:dyDescent="0.25">
      <c r="B1498" s="32">
        <v>1493</v>
      </c>
      <c r="C1498" s="29" t="s">
        <v>2990</v>
      </c>
      <c r="D1498" s="29" t="s">
        <v>2991</v>
      </c>
      <c r="E1498" s="29" t="s">
        <v>2991</v>
      </c>
      <c r="F1498" s="30" t="s">
        <v>4263</v>
      </c>
      <c r="G1498" s="30" t="s">
        <v>5484</v>
      </c>
      <c r="H1498" s="29" t="s">
        <v>5138</v>
      </c>
      <c r="I1498" s="29" t="s">
        <v>5139</v>
      </c>
      <c r="J1498" s="30">
        <v>39</v>
      </c>
    </row>
    <row r="1499" spans="2:10" x14ac:dyDescent="0.25">
      <c r="B1499" s="32">
        <v>1494</v>
      </c>
      <c r="C1499" s="29" t="s">
        <v>2992</v>
      </c>
      <c r="D1499" s="29" t="s">
        <v>2993</v>
      </c>
      <c r="E1499" s="29" t="s">
        <v>5287</v>
      </c>
      <c r="F1499" s="30" t="s">
        <v>4263</v>
      </c>
      <c r="G1499" s="30" t="s">
        <v>5484</v>
      </c>
      <c r="H1499" s="29" t="s">
        <v>5164</v>
      </c>
      <c r="I1499" s="29" t="s">
        <v>5165</v>
      </c>
      <c r="J1499" s="30">
        <v>987</v>
      </c>
    </row>
    <row r="1500" spans="2:10" x14ac:dyDescent="0.25">
      <c r="B1500" s="32">
        <v>1495</v>
      </c>
      <c r="C1500" s="29" t="s">
        <v>2994</v>
      </c>
      <c r="D1500" s="29" t="s">
        <v>2995</v>
      </c>
      <c r="E1500" s="29" t="s">
        <v>5301</v>
      </c>
      <c r="F1500" s="30" t="s">
        <v>4263</v>
      </c>
      <c r="G1500" s="30" t="s">
        <v>5484</v>
      </c>
      <c r="H1500" s="29" t="s">
        <v>5164</v>
      </c>
      <c r="I1500" s="29" t="s">
        <v>5165</v>
      </c>
      <c r="J1500" s="30">
        <v>16</v>
      </c>
    </row>
    <row r="1501" spans="2:10" x14ac:dyDescent="0.25">
      <c r="B1501" s="32">
        <v>1496</v>
      </c>
      <c r="C1501" s="29" t="s">
        <v>2996</v>
      </c>
      <c r="D1501" s="29" t="s">
        <v>2997</v>
      </c>
      <c r="E1501" s="29" t="s">
        <v>5279</v>
      </c>
      <c r="F1501" s="30" t="s">
        <v>4263</v>
      </c>
      <c r="G1501" s="30" t="s">
        <v>5484</v>
      </c>
      <c r="H1501" s="29" t="s">
        <v>5164</v>
      </c>
      <c r="I1501" s="29" t="s">
        <v>5165</v>
      </c>
      <c r="J1501" s="30">
        <v>7581</v>
      </c>
    </row>
    <row r="1502" spans="2:10" x14ac:dyDescent="0.25">
      <c r="B1502" s="32">
        <v>1497</v>
      </c>
      <c r="C1502" s="29" t="s">
        <v>2998</v>
      </c>
      <c r="D1502" s="29" t="s">
        <v>2999</v>
      </c>
      <c r="E1502" s="29" t="s">
        <v>2999</v>
      </c>
      <c r="F1502" s="30" t="s">
        <v>4263</v>
      </c>
      <c r="G1502" s="30" t="s">
        <v>5484</v>
      </c>
      <c r="H1502" s="29" t="s">
        <v>5164</v>
      </c>
      <c r="I1502" s="29" t="s">
        <v>5165</v>
      </c>
      <c r="J1502" s="30">
        <v>108</v>
      </c>
    </row>
    <row r="1503" spans="2:10" x14ac:dyDescent="0.25">
      <c r="B1503" s="32">
        <v>1498</v>
      </c>
      <c r="C1503" s="29" t="s">
        <v>3000</v>
      </c>
      <c r="D1503" s="29" t="s">
        <v>3001</v>
      </c>
      <c r="E1503" s="29" t="s">
        <v>3001</v>
      </c>
      <c r="F1503" s="30" t="s">
        <v>4263</v>
      </c>
      <c r="G1503" s="30" t="s">
        <v>5484</v>
      </c>
      <c r="H1503" s="29" t="s">
        <v>5164</v>
      </c>
      <c r="I1503" s="29" t="s">
        <v>5165</v>
      </c>
      <c r="J1503" s="30">
        <v>636</v>
      </c>
    </row>
    <row r="1504" spans="2:10" x14ac:dyDescent="0.25">
      <c r="B1504" s="32">
        <v>1499</v>
      </c>
      <c r="C1504" s="29" t="s">
        <v>3002</v>
      </c>
      <c r="D1504" s="29" t="s">
        <v>3003</v>
      </c>
      <c r="E1504" s="29" t="s">
        <v>3003</v>
      </c>
      <c r="F1504" s="30" t="s">
        <v>4263</v>
      </c>
      <c r="G1504" s="30" t="s">
        <v>5484</v>
      </c>
      <c r="H1504" s="29" t="s">
        <v>5164</v>
      </c>
      <c r="I1504" s="29" t="s">
        <v>5165</v>
      </c>
      <c r="J1504" s="30">
        <v>162</v>
      </c>
    </row>
    <row r="1505" spans="2:10" x14ac:dyDescent="0.25">
      <c r="B1505" s="32">
        <v>1500</v>
      </c>
      <c r="C1505" s="29" t="s">
        <v>3004</v>
      </c>
      <c r="D1505" s="29" t="s">
        <v>3005</v>
      </c>
      <c r="E1505" s="29" t="s">
        <v>5275</v>
      </c>
      <c r="F1505" s="30" t="s">
        <v>4263</v>
      </c>
      <c r="G1505" s="30" t="s">
        <v>5484</v>
      </c>
      <c r="H1505" s="29" t="s">
        <v>5164</v>
      </c>
      <c r="I1505" s="29" t="s">
        <v>5165</v>
      </c>
      <c r="J1505" s="30">
        <v>12</v>
      </c>
    </row>
    <row r="1506" spans="2:10" x14ac:dyDescent="0.25">
      <c r="B1506" s="32">
        <v>1501</v>
      </c>
      <c r="C1506" s="29" t="s">
        <v>3006</v>
      </c>
      <c r="D1506" s="29" t="s">
        <v>3007</v>
      </c>
      <c r="E1506" s="29" t="s">
        <v>3007</v>
      </c>
      <c r="F1506" s="30" t="s">
        <v>4263</v>
      </c>
      <c r="G1506" s="30" t="s">
        <v>5484</v>
      </c>
      <c r="H1506" s="29" t="s">
        <v>5138</v>
      </c>
      <c r="I1506" s="29" t="s">
        <v>5139</v>
      </c>
      <c r="J1506" s="30">
        <v>737196</v>
      </c>
    </row>
    <row r="1507" spans="2:10" x14ac:dyDescent="0.25">
      <c r="B1507" s="32">
        <v>1502</v>
      </c>
      <c r="C1507" s="29" t="s">
        <v>3008</v>
      </c>
      <c r="D1507" s="29" t="s">
        <v>3009</v>
      </c>
      <c r="E1507" s="29" t="s">
        <v>3009</v>
      </c>
      <c r="F1507" s="30" t="s">
        <v>4263</v>
      </c>
      <c r="G1507" s="30" t="s">
        <v>5484</v>
      </c>
      <c r="H1507" s="29" t="s">
        <v>5164</v>
      </c>
      <c r="I1507" s="29" t="s">
        <v>5165</v>
      </c>
      <c r="J1507" s="30">
        <v>312642</v>
      </c>
    </row>
    <row r="1508" spans="2:10" x14ac:dyDescent="0.25">
      <c r="B1508" s="32">
        <v>1503</v>
      </c>
      <c r="C1508" s="29" t="s">
        <v>3010</v>
      </c>
      <c r="D1508" s="29" t="s">
        <v>3011</v>
      </c>
      <c r="E1508" s="29" t="s">
        <v>3011</v>
      </c>
      <c r="F1508" s="30" t="s">
        <v>4263</v>
      </c>
      <c r="G1508" s="30" t="s">
        <v>5484</v>
      </c>
      <c r="H1508" s="29" t="s">
        <v>5164</v>
      </c>
      <c r="I1508" s="29" t="s">
        <v>5165</v>
      </c>
      <c r="J1508" s="30">
        <v>48</v>
      </c>
    </row>
    <row r="1509" spans="2:10" x14ac:dyDescent="0.25">
      <c r="B1509" s="32">
        <v>1504</v>
      </c>
      <c r="C1509" s="29" t="s">
        <v>3012</v>
      </c>
      <c r="D1509" s="29" t="s">
        <v>3013</v>
      </c>
      <c r="E1509" s="29" t="s">
        <v>3013</v>
      </c>
      <c r="F1509" s="30" t="s">
        <v>4263</v>
      </c>
      <c r="G1509" s="30" t="s">
        <v>5484</v>
      </c>
      <c r="H1509" s="29" t="s">
        <v>5164</v>
      </c>
      <c r="I1509" s="29" t="s">
        <v>5165</v>
      </c>
      <c r="J1509" s="30">
        <v>12</v>
      </c>
    </row>
    <row r="1510" spans="2:10" x14ac:dyDescent="0.25">
      <c r="B1510" s="32">
        <v>1505</v>
      </c>
      <c r="C1510" s="29" t="s">
        <v>3014</v>
      </c>
      <c r="D1510" s="29" t="s">
        <v>3015</v>
      </c>
      <c r="E1510" s="29" t="s">
        <v>3015</v>
      </c>
      <c r="F1510" s="30" t="s">
        <v>4263</v>
      </c>
      <c r="G1510" s="30" t="s">
        <v>5484</v>
      </c>
      <c r="H1510" s="29" t="s">
        <v>5164</v>
      </c>
      <c r="I1510" s="29" t="s">
        <v>5165</v>
      </c>
      <c r="J1510" s="30">
        <v>0</v>
      </c>
    </row>
    <row r="1511" spans="2:10" x14ac:dyDescent="0.25">
      <c r="B1511" s="32">
        <v>1506</v>
      </c>
      <c r="C1511" s="29" t="s">
        <v>3016</v>
      </c>
      <c r="D1511" s="29" t="s">
        <v>3017</v>
      </c>
      <c r="E1511" s="29" t="s">
        <v>3017</v>
      </c>
      <c r="F1511" s="30" t="s">
        <v>4263</v>
      </c>
      <c r="G1511" s="30" t="s">
        <v>5484</v>
      </c>
      <c r="H1511" s="29" t="s">
        <v>5164</v>
      </c>
      <c r="I1511" s="29" t="s">
        <v>5165</v>
      </c>
      <c r="J1511" s="30">
        <v>21</v>
      </c>
    </row>
    <row r="1512" spans="2:10" x14ac:dyDescent="0.25">
      <c r="B1512" s="32">
        <v>1507</v>
      </c>
      <c r="C1512" s="29" t="s">
        <v>3018</v>
      </c>
      <c r="D1512" s="29" t="s">
        <v>3019</v>
      </c>
      <c r="E1512" s="29" t="s">
        <v>3019</v>
      </c>
      <c r="F1512" s="30" t="s">
        <v>4263</v>
      </c>
      <c r="G1512" s="30" t="s">
        <v>5484</v>
      </c>
      <c r="H1512" s="29" t="s">
        <v>5164</v>
      </c>
      <c r="I1512" s="29" t="s">
        <v>5165</v>
      </c>
      <c r="J1512" s="30">
        <v>0</v>
      </c>
    </row>
    <row r="1513" spans="2:10" x14ac:dyDescent="0.25">
      <c r="B1513" s="32">
        <v>1508</v>
      </c>
      <c r="C1513" s="29" t="s">
        <v>3020</v>
      </c>
      <c r="D1513" s="29" t="s">
        <v>3021</v>
      </c>
      <c r="E1513" s="29" t="s">
        <v>5217</v>
      </c>
      <c r="F1513" s="30" t="s">
        <v>4263</v>
      </c>
      <c r="G1513" s="30" t="s">
        <v>5484</v>
      </c>
      <c r="H1513" s="29" t="s">
        <v>5164</v>
      </c>
      <c r="I1513" s="29" t="s">
        <v>5165</v>
      </c>
      <c r="J1513" s="30">
        <v>81</v>
      </c>
    </row>
    <row r="1514" spans="2:10" x14ac:dyDescent="0.25">
      <c r="B1514" s="32">
        <v>1509</v>
      </c>
      <c r="C1514" s="29" t="s">
        <v>3022</v>
      </c>
      <c r="D1514" s="29" t="s">
        <v>3023</v>
      </c>
      <c r="E1514" s="29" t="s">
        <v>5218</v>
      </c>
      <c r="F1514" s="30" t="s">
        <v>4263</v>
      </c>
      <c r="G1514" s="30" t="s">
        <v>5484</v>
      </c>
      <c r="H1514" s="29" t="s">
        <v>5164</v>
      </c>
      <c r="I1514" s="29" t="s">
        <v>5165</v>
      </c>
      <c r="J1514" s="30">
        <v>411</v>
      </c>
    </row>
    <row r="1515" spans="2:10" x14ac:dyDescent="0.25">
      <c r="B1515" s="32">
        <v>1510</v>
      </c>
      <c r="C1515" s="29" t="s">
        <v>3024</v>
      </c>
      <c r="D1515" s="29" t="s">
        <v>3025</v>
      </c>
      <c r="E1515" s="29" t="s">
        <v>5262</v>
      </c>
      <c r="F1515" s="30" t="s">
        <v>4263</v>
      </c>
      <c r="G1515" s="30" t="s">
        <v>5484</v>
      </c>
      <c r="H1515" s="29" t="s">
        <v>5164</v>
      </c>
      <c r="I1515" s="29" t="s">
        <v>5165</v>
      </c>
      <c r="J1515" s="30">
        <v>32</v>
      </c>
    </row>
    <row r="1516" spans="2:10" x14ac:dyDescent="0.25">
      <c r="B1516" s="32">
        <v>1511</v>
      </c>
      <c r="C1516" s="29" t="s">
        <v>3026</v>
      </c>
      <c r="D1516" s="29" t="s">
        <v>3027</v>
      </c>
      <c r="E1516" s="29" t="s">
        <v>3027</v>
      </c>
      <c r="F1516" s="30" t="s">
        <v>4263</v>
      </c>
      <c r="G1516" s="30" t="s">
        <v>5484</v>
      </c>
      <c r="H1516" s="29" t="s">
        <v>5417</v>
      </c>
      <c r="I1516" s="29" t="s">
        <v>5418</v>
      </c>
      <c r="J1516" s="30">
        <v>0</v>
      </c>
    </row>
    <row r="1517" spans="2:10" x14ac:dyDescent="0.25">
      <c r="B1517" s="32">
        <v>1512</v>
      </c>
      <c r="C1517" s="29" t="s">
        <v>3028</v>
      </c>
      <c r="D1517" s="29" t="s">
        <v>3029</v>
      </c>
      <c r="E1517" s="29" t="s">
        <v>3029</v>
      </c>
      <c r="F1517" s="30" t="s">
        <v>4263</v>
      </c>
      <c r="G1517" s="30" t="s">
        <v>5484</v>
      </c>
      <c r="H1517" s="29" t="s">
        <v>5138</v>
      </c>
      <c r="I1517" s="29" t="s">
        <v>5139</v>
      </c>
      <c r="J1517" s="30">
        <v>249</v>
      </c>
    </row>
    <row r="1518" spans="2:10" x14ac:dyDescent="0.25">
      <c r="B1518" s="32">
        <v>1513</v>
      </c>
      <c r="C1518" s="29" t="s">
        <v>3030</v>
      </c>
      <c r="D1518" s="29" t="s">
        <v>3031</v>
      </c>
      <c r="E1518" s="29" t="s">
        <v>3031</v>
      </c>
      <c r="F1518" s="30" t="s">
        <v>4263</v>
      </c>
      <c r="G1518" s="30" t="s">
        <v>5484</v>
      </c>
      <c r="H1518" s="29" t="s">
        <v>5164</v>
      </c>
      <c r="I1518" s="29" t="s">
        <v>5165</v>
      </c>
      <c r="J1518" s="30">
        <v>303</v>
      </c>
    </row>
    <row r="1519" spans="2:10" x14ac:dyDescent="0.25">
      <c r="B1519" s="32">
        <v>1514</v>
      </c>
      <c r="C1519" s="29" t="s">
        <v>3032</v>
      </c>
      <c r="D1519" s="29" t="s">
        <v>3033</v>
      </c>
      <c r="E1519" s="29" t="s">
        <v>3033</v>
      </c>
      <c r="F1519" s="30" t="s">
        <v>4263</v>
      </c>
      <c r="G1519" s="30" t="s">
        <v>5484</v>
      </c>
      <c r="H1519" s="29" t="s">
        <v>5164</v>
      </c>
      <c r="I1519" s="29" t="s">
        <v>5165</v>
      </c>
      <c r="J1519" s="30">
        <v>153</v>
      </c>
    </row>
    <row r="1520" spans="2:10" x14ac:dyDescent="0.25">
      <c r="B1520" s="32">
        <v>1515</v>
      </c>
      <c r="C1520" s="29" t="s">
        <v>3034</v>
      </c>
      <c r="D1520" s="29" t="s">
        <v>3035</v>
      </c>
      <c r="E1520" s="29" t="s">
        <v>3035</v>
      </c>
      <c r="F1520" s="30" t="s">
        <v>4263</v>
      </c>
      <c r="G1520" s="30" t="s">
        <v>5484</v>
      </c>
      <c r="H1520" s="29" t="s">
        <v>5138</v>
      </c>
      <c r="I1520" s="29" t="s">
        <v>5139</v>
      </c>
      <c r="J1520" s="30">
        <v>99615</v>
      </c>
    </row>
    <row r="1521" spans="2:10" x14ac:dyDescent="0.25">
      <c r="B1521" s="32">
        <v>1516</v>
      </c>
      <c r="C1521" s="29" t="s">
        <v>3036</v>
      </c>
      <c r="D1521" s="29" t="s">
        <v>3037</v>
      </c>
      <c r="E1521" s="29" t="s">
        <v>5245</v>
      </c>
      <c r="F1521" s="30" t="s">
        <v>4285</v>
      </c>
      <c r="G1521" s="30" t="s">
        <v>5490</v>
      </c>
      <c r="H1521" s="29" t="s">
        <v>5164</v>
      </c>
      <c r="I1521" s="29" t="s">
        <v>5165</v>
      </c>
      <c r="J1521" s="30">
        <v>112800</v>
      </c>
    </row>
    <row r="1522" spans="2:10" x14ac:dyDescent="0.25">
      <c r="B1522" s="32">
        <v>1517</v>
      </c>
      <c r="C1522" s="29" t="s">
        <v>3038</v>
      </c>
      <c r="D1522" s="29" t="s">
        <v>3039</v>
      </c>
      <c r="E1522" s="29" t="s">
        <v>3039</v>
      </c>
      <c r="F1522" s="30" t="s">
        <v>4263</v>
      </c>
      <c r="G1522" s="30" t="s">
        <v>5484</v>
      </c>
      <c r="H1522" s="29" t="s">
        <v>5138</v>
      </c>
      <c r="I1522" s="29" t="s">
        <v>5139</v>
      </c>
      <c r="J1522" s="30">
        <v>522</v>
      </c>
    </row>
    <row r="1523" spans="2:10" x14ac:dyDescent="0.25">
      <c r="B1523" s="32">
        <v>1518</v>
      </c>
      <c r="C1523" s="29" t="s">
        <v>3040</v>
      </c>
      <c r="D1523" s="29" t="s">
        <v>3041</v>
      </c>
      <c r="E1523" s="29" t="s">
        <v>5155</v>
      </c>
      <c r="F1523" s="30" t="s">
        <v>4263</v>
      </c>
      <c r="G1523" s="30" t="s">
        <v>5484</v>
      </c>
      <c r="H1523" s="29" t="s">
        <v>5138</v>
      </c>
      <c r="I1523" s="29" t="s">
        <v>5139</v>
      </c>
      <c r="J1523" s="30">
        <v>27225</v>
      </c>
    </row>
    <row r="1524" spans="2:10" x14ac:dyDescent="0.25">
      <c r="B1524" s="32">
        <v>1519</v>
      </c>
      <c r="C1524" s="29" t="s">
        <v>3042</v>
      </c>
      <c r="D1524" s="29" t="s">
        <v>3043</v>
      </c>
      <c r="E1524" s="29" t="s">
        <v>3043</v>
      </c>
      <c r="F1524" s="30" t="s">
        <v>4263</v>
      </c>
      <c r="G1524" s="30" t="s">
        <v>5484</v>
      </c>
      <c r="H1524" s="29" t="s">
        <v>5449</v>
      </c>
      <c r="I1524" s="29" t="s">
        <v>5450</v>
      </c>
      <c r="J1524" s="30">
        <v>66</v>
      </c>
    </row>
    <row r="1525" spans="2:10" x14ac:dyDescent="0.25">
      <c r="B1525" s="32">
        <v>1520</v>
      </c>
      <c r="C1525" s="29" t="s">
        <v>3044</v>
      </c>
      <c r="D1525" s="29" t="s">
        <v>3045</v>
      </c>
      <c r="E1525" s="29" t="s">
        <v>5363</v>
      </c>
      <c r="F1525" s="30" t="s">
        <v>4263</v>
      </c>
      <c r="G1525" s="30" t="s">
        <v>5484</v>
      </c>
      <c r="H1525" s="29" t="s">
        <v>5306</v>
      </c>
      <c r="I1525" s="29" t="s">
        <v>5307</v>
      </c>
      <c r="J1525" s="30">
        <v>408</v>
      </c>
    </row>
    <row r="1526" spans="2:10" x14ac:dyDescent="0.25">
      <c r="B1526" s="32">
        <v>1521</v>
      </c>
      <c r="C1526" s="29" t="s">
        <v>3046</v>
      </c>
      <c r="D1526" s="29" t="s">
        <v>3047</v>
      </c>
      <c r="E1526" s="29" t="s">
        <v>3047</v>
      </c>
      <c r="F1526" s="30" t="s">
        <v>4263</v>
      </c>
      <c r="G1526" s="30" t="s">
        <v>5484</v>
      </c>
      <c r="H1526" s="29" t="s">
        <v>5164</v>
      </c>
      <c r="I1526" s="29" t="s">
        <v>5165</v>
      </c>
      <c r="J1526" s="30">
        <v>12</v>
      </c>
    </row>
    <row r="1527" spans="2:10" x14ac:dyDescent="0.25">
      <c r="B1527" s="32">
        <v>1522</v>
      </c>
      <c r="C1527" s="29" t="s">
        <v>3048</v>
      </c>
      <c r="D1527" s="29" t="s">
        <v>3049</v>
      </c>
      <c r="E1527" s="29" t="s">
        <v>3049</v>
      </c>
      <c r="F1527" s="30" t="s">
        <v>4263</v>
      </c>
      <c r="G1527" s="30" t="s">
        <v>5484</v>
      </c>
      <c r="H1527" s="29" t="s">
        <v>5306</v>
      </c>
      <c r="I1527" s="29" t="s">
        <v>5307</v>
      </c>
      <c r="J1527" s="30">
        <v>30186</v>
      </c>
    </row>
    <row r="1528" spans="2:10" x14ac:dyDescent="0.25">
      <c r="B1528" s="32">
        <v>1523</v>
      </c>
      <c r="C1528" s="29" t="s">
        <v>3050</v>
      </c>
      <c r="D1528" s="29" t="s">
        <v>3051</v>
      </c>
      <c r="E1528" s="29" t="s">
        <v>3051</v>
      </c>
      <c r="F1528" s="30" t="s">
        <v>4263</v>
      </c>
      <c r="G1528" s="30" t="s">
        <v>5484</v>
      </c>
      <c r="H1528" s="29" t="s">
        <v>5138</v>
      </c>
      <c r="I1528" s="29" t="s">
        <v>5139</v>
      </c>
      <c r="J1528" s="30">
        <v>93</v>
      </c>
    </row>
    <row r="1529" spans="2:10" x14ac:dyDescent="0.25">
      <c r="B1529" s="32">
        <v>1524</v>
      </c>
      <c r="C1529" s="29" t="s">
        <v>3052</v>
      </c>
      <c r="D1529" s="29" t="s">
        <v>3053</v>
      </c>
      <c r="E1529" s="29" t="s">
        <v>3053</v>
      </c>
      <c r="F1529" s="30" t="s">
        <v>4263</v>
      </c>
      <c r="G1529" s="30" t="s">
        <v>5484</v>
      </c>
      <c r="H1529" s="29" t="s">
        <v>5138</v>
      </c>
      <c r="I1529" s="29" t="s">
        <v>5139</v>
      </c>
      <c r="J1529" s="30">
        <v>42</v>
      </c>
    </row>
    <row r="1530" spans="2:10" x14ac:dyDescent="0.25">
      <c r="B1530" s="32">
        <v>1525</v>
      </c>
      <c r="C1530" s="29" t="s">
        <v>3054</v>
      </c>
      <c r="D1530" s="29" t="s">
        <v>3055</v>
      </c>
      <c r="E1530" s="29" t="s">
        <v>3055</v>
      </c>
      <c r="F1530" s="30" t="s">
        <v>4263</v>
      </c>
      <c r="G1530" s="30" t="s">
        <v>5484</v>
      </c>
      <c r="H1530" s="29" t="s">
        <v>5138</v>
      </c>
      <c r="I1530" s="29" t="s">
        <v>5139</v>
      </c>
      <c r="J1530" s="30">
        <v>36</v>
      </c>
    </row>
    <row r="1531" spans="2:10" x14ac:dyDescent="0.25">
      <c r="B1531" s="32">
        <v>1526</v>
      </c>
      <c r="C1531" s="29" t="s">
        <v>3056</v>
      </c>
      <c r="D1531" s="29" t="s">
        <v>3057</v>
      </c>
      <c r="E1531" s="29" t="s">
        <v>5199</v>
      </c>
      <c r="F1531" s="30" t="s">
        <v>4263</v>
      </c>
      <c r="G1531" s="30" t="s">
        <v>5484</v>
      </c>
      <c r="H1531" s="29" t="s">
        <v>5164</v>
      </c>
      <c r="I1531" s="29" t="s">
        <v>5165</v>
      </c>
      <c r="J1531" s="30">
        <v>93</v>
      </c>
    </row>
    <row r="1532" spans="2:10" x14ac:dyDescent="0.25">
      <c r="B1532" s="32">
        <v>1527</v>
      </c>
      <c r="C1532" s="29" t="s">
        <v>3058</v>
      </c>
      <c r="D1532" s="29" t="s">
        <v>3059</v>
      </c>
      <c r="E1532" s="29" t="s">
        <v>3059</v>
      </c>
      <c r="F1532" s="30" t="s">
        <v>4263</v>
      </c>
      <c r="G1532" s="30" t="s">
        <v>5484</v>
      </c>
      <c r="H1532" s="29" t="s">
        <v>5164</v>
      </c>
      <c r="I1532" s="29" t="s">
        <v>5165</v>
      </c>
      <c r="J1532" s="30">
        <v>12</v>
      </c>
    </row>
    <row r="1533" spans="2:10" x14ac:dyDescent="0.25">
      <c r="B1533" s="32">
        <v>1528</v>
      </c>
      <c r="C1533" s="29" t="s">
        <v>3060</v>
      </c>
      <c r="D1533" s="29" t="s">
        <v>3061</v>
      </c>
      <c r="E1533" s="29" t="s">
        <v>3061</v>
      </c>
      <c r="F1533" s="30" t="s">
        <v>4263</v>
      </c>
      <c r="G1533" s="30" t="s">
        <v>5484</v>
      </c>
      <c r="H1533" s="29" t="s">
        <v>5417</v>
      </c>
      <c r="I1533" s="29" t="s">
        <v>5418</v>
      </c>
      <c r="J1533" s="30">
        <v>18</v>
      </c>
    </row>
    <row r="1534" spans="2:10" x14ac:dyDescent="0.25">
      <c r="B1534" s="32">
        <v>1529</v>
      </c>
      <c r="C1534" s="29" t="s">
        <v>3062</v>
      </c>
      <c r="D1534" s="29" t="s">
        <v>3063</v>
      </c>
      <c r="E1534" s="29" t="s">
        <v>5419</v>
      </c>
      <c r="F1534" s="30" t="s">
        <v>4263</v>
      </c>
      <c r="G1534" s="30" t="s">
        <v>5484</v>
      </c>
      <c r="H1534" s="29" t="s">
        <v>5417</v>
      </c>
      <c r="I1534" s="29" t="s">
        <v>5418</v>
      </c>
      <c r="J1534" s="30">
        <v>24</v>
      </c>
    </row>
    <row r="1535" spans="2:10" x14ac:dyDescent="0.25">
      <c r="B1535" s="32">
        <v>1530</v>
      </c>
      <c r="C1535" s="29" t="s">
        <v>3064</v>
      </c>
      <c r="D1535" s="29" t="s">
        <v>3065</v>
      </c>
      <c r="E1535" s="29" t="s">
        <v>3065</v>
      </c>
      <c r="F1535" s="30" t="s">
        <v>4263</v>
      </c>
      <c r="G1535" s="30" t="s">
        <v>5484</v>
      </c>
      <c r="H1535" s="29" t="s">
        <v>5417</v>
      </c>
      <c r="I1535" s="29" t="s">
        <v>5418</v>
      </c>
      <c r="J1535" s="30">
        <v>20</v>
      </c>
    </row>
    <row r="1536" spans="2:10" x14ac:dyDescent="0.25">
      <c r="B1536" s="32">
        <v>1531</v>
      </c>
      <c r="C1536" s="29" t="s">
        <v>3066</v>
      </c>
      <c r="D1536" s="29" t="s">
        <v>3067</v>
      </c>
      <c r="E1536" s="29" t="s">
        <v>3067</v>
      </c>
      <c r="F1536" s="30" t="s">
        <v>4263</v>
      </c>
      <c r="G1536" s="30" t="s">
        <v>5484</v>
      </c>
      <c r="H1536" s="29" t="s">
        <v>5164</v>
      </c>
      <c r="I1536" s="29" t="s">
        <v>5165</v>
      </c>
      <c r="J1536" s="30">
        <v>0</v>
      </c>
    </row>
    <row r="1537" spans="2:10" x14ac:dyDescent="0.25">
      <c r="B1537" s="32">
        <v>1532</v>
      </c>
      <c r="C1537" s="29" t="s">
        <v>3068</v>
      </c>
      <c r="D1537" s="29" t="s">
        <v>3069</v>
      </c>
      <c r="E1537" s="29" t="s">
        <v>3069</v>
      </c>
      <c r="F1537" s="30" t="s">
        <v>4263</v>
      </c>
      <c r="G1537" s="30" t="s">
        <v>5484</v>
      </c>
      <c r="H1537" s="29" t="s">
        <v>5164</v>
      </c>
      <c r="I1537" s="29" t="s">
        <v>5165</v>
      </c>
      <c r="J1537" s="30">
        <v>24</v>
      </c>
    </row>
    <row r="1538" spans="2:10" x14ac:dyDescent="0.25">
      <c r="B1538" s="32">
        <v>1533</v>
      </c>
      <c r="C1538" s="29" t="s">
        <v>3070</v>
      </c>
      <c r="D1538" s="29" t="s">
        <v>3071</v>
      </c>
      <c r="E1538" s="29" t="s">
        <v>5145</v>
      </c>
      <c r="F1538" s="30" t="s">
        <v>4263</v>
      </c>
      <c r="G1538" s="30" t="s">
        <v>5484</v>
      </c>
      <c r="H1538" s="29" t="s">
        <v>5138</v>
      </c>
      <c r="I1538" s="29" t="s">
        <v>5139</v>
      </c>
      <c r="J1538" s="30">
        <v>840</v>
      </c>
    </row>
    <row r="1539" spans="2:10" x14ac:dyDescent="0.25">
      <c r="B1539" s="32">
        <v>1534</v>
      </c>
      <c r="C1539" s="29" t="s">
        <v>3072</v>
      </c>
      <c r="D1539" s="29" t="s">
        <v>3073</v>
      </c>
      <c r="E1539" s="29" t="s">
        <v>5146</v>
      </c>
      <c r="F1539" s="30" t="s">
        <v>4263</v>
      </c>
      <c r="G1539" s="30" t="s">
        <v>5484</v>
      </c>
      <c r="H1539" s="29" t="s">
        <v>5138</v>
      </c>
      <c r="I1539" s="29" t="s">
        <v>5139</v>
      </c>
      <c r="J1539" s="30">
        <v>3618978</v>
      </c>
    </row>
    <row r="1540" spans="2:10" x14ac:dyDescent="0.25">
      <c r="B1540" s="32">
        <v>1535</v>
      </c>
      <c r="C1540" s="35">
        <v>5348</v>
      </c>
      <c r="D1540" s="29" t="s">
        <v>3074</v>
      </c>
      <c r="E1540" s="29" t="s">
        <v>3074</v>
      </c>
      <c r="F1540" s="30" t="s">
        <v>4263</v>
      </c>
      <c r="G1540" s="30" t="s">
        <v>5484</v>
      </c>
      <c r="H1540" s="36" t="s">
        <v>5164</v>
      </c>
      <c r="I1540" s="29" t="s">
        <v>5165</v>
      </c>
      <c r="J1540" s="30">
        <v>0</v>
      </c>
    </row>
    <row r="1541" spans="2:10" x14ac:dyDescent="0.25">
      <c r="B1541" s="32">
        <v>1536</v>
      </c>
      <c r="C1541" s="29" t="s">
        <v>3075</v>
      </c>
      <c r="D1541" s="29" t="s">
        <v>3076</v>
      </c>
      <c r="E1541" s="29" t="s">
        <v>5156</v>
      </c>
      <c r="F1541" s="30" t="s">
        <v>4263</v>
      </c>
      <c r="G1541" s="30" t="s">
        <v>5484</v>
      </c>
      <c r="H1541" s="29" t="s">
        <v>5138</v>
      </c>
      <c r="I1541" s="29" t="s">
        <v>5139</v>
      </c>
      <c r="J1541" s="30">
        <v>4557</v>
      </c>
    </row>
    <row r="1542" spans="2:10" x14ac:dyDescent="0.25">
      <c r="B1542" s="32">
        <v>1537</v>
      </c>
      <c r="C1542" s="29" t="s">
        <v>3077</v>
      </c>
      <c r="D1542" s="29" t="s">
        <v>3078</v>
      </c>
      <c r="E1542" s="29" t="s">
        <v>3078</v>
      </c>
      <c r="F1542" s="30" t="s">
        <v>4263</v>
      </c>
      <c r="G1542" s="30" t="s">
        <v>5484</v>
      </c>
      <c r="H1542" s="29" t="s">
        <v>5164</v>
      </c>
      <c r="I1542" s="29" t="s">
        <v>5165</v>
      </c>
      <c r="J1542" s="30">
        <v>2166</v>
      </c>
    </row>
    <row r="1543" spans="2:10" x14ac:dyDescent="0.25">
      <c r="B1543" s="32">
        <v>1538</v>
      </c>
      <c r="C1543" s="29" t="s">
        <v>3079</v>
      </c>
      <c r="D1543" s="29" t="s">
        <v>3080</v>
      </c>
      <c r="E1543" s="29" t="s">
        <v>3080</v>
      </c>
      <c r="F1543" s="30" t="s">
        <v>4263</v>
      </c>
      <c r="G1543" s="30" t="s">
        <v>5484</v>
      </c>
      <c r="H1543" s="29" t="s">
        <v>5164</v>
      </c>
      <c r="I1543" s="29" t="s">
        <v>5165</v>
      </c>
      <c r="J1543" s="30">
        <v>837</v>
      </c>
    </row>
    <row r="1544" spans="2:10" x14ac:dyDescent="0.25">
      <c r="B1544" s="32">
        <v>1539</v>
      </c>
      <c r="C1544" s="29" t="s">
        <v>3081</v>
      </c>
      <c r="D1544" s="29" t="s">
        <v>3082</v>
      </c>
      <c r="E1544" s="29" t="s">
        <v>5233</v>
      </c>
      <c r="F1544" s="30" t="s">
        <v>4263</v>
      </c>
      <c r="G1544" s="30" t="s">
        <v>5484</v>
      </c>
      <c r="H1544" s="29" t="s">
        <v>5164</v>
      </c>
      <c r="I1544" s="29" t="s">
        <v>5165</v>
      </c>
      <c r="J1544" s="30">
        <v>284</v>
      </c>
    </row>
    <row r="1545" spans="2:10" x14ac:dyDescent="0.25">
      <c r="B1545" s="32">
        <v>1540</v>
      </c>
      <c r="C1545" s="29" t="s">
        <v>3083</v>
      </c>
      <c r="D1545" s="29" t="s">
        <v>3084</v>
      </c>
      <c r="E1545" s="29" t="s">
        <v>3084</v>
      </c>
      <c r="F1545" s="30" t="s">
        <v>4263</v>
      </c>
      <c r="G1545" s="30" t="s">
        <v>5484</v>
      </c>
      <c r="H1545" s="29" t="s">
        <v>5164</v>
      </c>
      <c r="I1545" s="29" t="s">
        <v>5165</v>
      </c>
      <c r="J1545" s="30">
        <v>7020</v>
      </c>
    </row>
    <row r="1546" spans="2:10" x14ac:dyDescent="0.25">
      <c r="B1546" s="32">
        <v>1541</v>
      </c>
      <c r="C1546" s="29" t="s">
        <v>3085</v>
      </c>
      <c r="D1546" s="29" t="s">
        <v>3086</v>
      </c>
      <c r="E1546" s="29" t="s">
        <v>3086</v>
      </c>
      <c r="F1546" s="30" t="s">
        <v>4263</v>
      </c>
      <c r="G1546" s="30" t="s">
        <v>5484</v>
      </c>
      <c r="H1546" s="29" t="s">
        <v>5138</v>
      </c>
      <c r="I1546" s="29" t="s">
        <v>5139</v>
      </c>
      <c r="J1546" s="30">
        <v>48644.639999999999</v>
      </c>
    </row>
    <row r="1547" spans="2:10" x14ac:dyDescent="0.25">
      <c r="B1547" s="32">
        <v>1542</v>
      </c>
      <c r="C1547" s="29" t="s">
        <v>3087</v>
      </c>
      <c r="D1547" s="29" t="s">
        <v>3088</v>
      </c>
      <c r="E1547" s="29" t="s">
        <v>3088</v>
      </c>
      <c r="F1547" s="30" t="s">
        <v>4263</v>
      </c>
      <c r="G1547" s="30" t="s">
        <v>5484</v>
      </c>
      <c r="H1547" s="29" t="s">
        <v>5138</v>
      </c>
      <c r="I1547" s="29" t="s">
        <v>5139</v>
      </c>
      <c r="J1547" s="30">
        <v>41646.449999999997</v>
      </c>
    </row>
    <row r="1548" spans="2:10" x14ac:dyDescent="0.25">
      <c r="B1548" s="32">
        <v>1543</v>
      </c>
      <c r="C1548" s="29" t="s">
        <v>3089</v>
      </c>
      <c r="D1548" s="29" t="s">
        <v>3090</v>
      </c>
      <c r="E1548" s="29" t="s">
        <v>3090</v>
      </c>
      <c r="F1548" s="30" t="s">
        <v>4263</v>
      </c>
      <c r="G1548" s="30" t="s">
        <v>5484</v>
      </c>
      <c r="H1548" s="29" t="s">
        <v>5138</v>
      </c>
      <c r="I1548" s="29" t="s">
        <v>5139</v>
      </c>
      <c r="J1548" s="30">
        <v>19029</v>
      </c>
    </row>
    <row r="1549" spans="2:10" x14ac:dyDescent="0.25">
      <c r="B1549" s="32">
        <v>1544</v>
      </c>
      <c r="C1549" s="29" t="s">
        <v>3091</v>
      </c>
      <c r="D1549" s="29" t="s">
        <v>3092</v>
      </c>
      <c r="E1549" s="29" t="s">
        <v>3092</v>
      </c>
      <c r="F1549" s="30" t="s">
        <v>4263</v>
      </c>
      <c r="G1549" s="30" t="s">
        <v>5484</v>
      </c>
      <c r="H1549" s="29" t="s">
        <v>5138</v>
      </c>
      <c r="I1549" s="29" t="s">
        <v>5139</v>
      </c>
      <c r="J1549" s="30">
        <v>369</v>
      </c>
    </row>
    <row r="1550" spans="2:10" x14ac:dyDescent="0.25">
      <c r="B1550" s="32">
        <v>1545</v>
      </c>
      <c r="C1550" s="29" t="s">
        <v>3093</v>
      </c>
      <c r="D1550" s="29" t="s">
        <v>3094</v>
      </c>
      <c r="E1550" s="29" t="s">
        <v>3094</v>
      </c>
      <c r="F1550" s="30" t="s">
        <v>4263</v>
      </c>
      <c r="G1550" s="30" t="s">
        <v>5484</v>
      </c>
      <c r="H1550" s="29" t="s">
        <v>5138</v>
      </c>
      <c r="I1550" s="29" t="s">
        <v>5139</v>
      </c>
      <c r="J1550" s="30">
        <v>104331</v>
      </c>
    </row>
    <row r="1551" spans="2:10" x14ac:dyDescent="0.25">
      <c r="B1551" s="32">
        <v>1546</v>
      </c>
      <c r="C1551" s="29" t="s">
        <v>3095</v>
      </c>
      <c r="D1551" s="29" t="s">
        <v>3096</v>
      </c>
      <c r="E1551" s="29" t="s">
        <v>3096</v>
      </c>
      <c r="F1551" s="30" t="s">
        <v>4263</v>
      </c>
      <c r="G1551" s="30" t="s">
        <v>5484</v>
      </c>
      <c r="H1551" s="29" t="s">
        <v>5164</v>
      </c>
      <c r="I1551" s="29" t="s">
        <v>5165</v>
      </c>
      <c r="J1551" s="30">
        <v>30</v>
      </c>
    </row>
    <row r="1552" spans="2:10" x14ac:dyDescent="0.25">
      <c r="B1552" s="32">
        <v>1547</v>
      </c>
      <c r="C1552" s="29" t="s">
        <v>3097</v>
      </c>
      <c r="D1552" s="29" t="s">
        <v>3098</v>
      </c>
      <c r="E1552" s="29" t="s">
        <v>3098</v>
      </c>
      <c r="F1552" s="30" t="s">
        <v>4263</v>
      </c>
      <c r="G1552" s="30" t="s">
        <v>5484</v>
      </c>
      <c r="H1552" s="29" t="s">
        <v>5164</v>
      </c>
      <c r="I1552" s="29" t="s">
        <v>5165</v>
      </c>
      <c r="J1552" s="30">
        <v>12</v>
      </c>
    </row>
    <row r="1553" spans="2:10" x14ac:dyDescent="0.25">
      <c r="B1553" s="32">
        <v>1548</v>
      </c>
      <c r="C1553" s="29" t="s">
        <v>3099</v>
      </c>
      <c r="D1553" s="29" t="s">
        <v>3100</v>
      </c>
      <c r="E1553" s="29" t="s">
        <v>3100</v>
      </c>
      <c r="F1553" s="30" t="s">
        <v>4263</v>
      </c>
      <c r="G1553" s="30" t="s">
        <v>5484</v>
      </c>
      <c r="H1553" s="29" t="s">
        <v>5164</v>
      </c>
      <c r="I1553" s="29" t="s">
        <v>5165</v>
      </c>
      <c r="J1553" s="30">
        <v>30</v>
      </c>
    </row>
    <row r="1554" spans="2:10" x14ac:dyDescent="0.25">
      <c r="B1554" s="32">
        <v>1549</v>
      </c>
      <c r="C1554" s="29" t="s">
        <v>3101</v>
      </c>
      <c r="D1554" s="29" t="s">
        <v>3102</v>
      </c>
      <c r="E1554" s="29" t="s">
        <v>3102</v>
      </c>
      <c r="F1554" s="30" t="s">
        <v>4263</v>
      </c>
      <c r="G1554" s="30" t="s">
        <v>5484</v>
      </c>
      <c r="H1554" s="29" t="s">
        <v>5164</v>
      </c>
      <c r="I1554" s="29" t="s">
        <v>5165</v>
      </c>
      <c r="J1554" s="30">
        <v>30</v>
      </c>
    </row>
    <row r="1555" spans="2:10" x14ac:dyDescent="0.25">
      <c r="B1555" s="32">
        <v>1550</v>
      </c>
      <c r="C1555" s="29" t="s">
        <v>3103</v>
      </c>
      <c r="D1555" s="29" t="s">
        <v>3104</v>
      </c>
      <c r="E1555" s="29" t="s">
        <v>3104</v>
      </c>
      <c r="F1555" s="30" t="s">
        <v>4263</v>
      </c>
      <c r="G1555" s="30" t="s">
        <v>5484</v>
      </c>
      <c r="H1555" s="29" t="s">
        <v>5164</v>
      </c>
      <c r="I1555" s="29" t="s">
        <v>5165</v>
      </c>
      <c r="J1555" s="30">
        <v>384</v>
      </c>
    </row>
    <row r="1556" spans="2:10" x14ac:dyDescent="0.25">
      <c r="B1556" s="32">
        <v>1551</v>
      </c>
      <c r="C1556" s="29" t="s">
        <v>3105</v>
      </c>
      <c r="D1556" s="29" t="s">
        <v>3106</v>
      </c>
      <c r="E1556" s="29" t="s">
        <v>5189</v>
      </c>
      <c r="F1556" s="30" t="s">
        <v>4263</v>
      </c>
      <c r="G1556" s="30" t="s">
        <v>5484</v>
      </c>
      <c r="H1556" s="29" t="s">
        <v>5164</v>
      </c>
      <c r="I1556" s="29" t="s">
        <v>5165</v>
      </c>
      <c r="J1556" s="30">
        <v>129</v>
      </c>
    </row>
    <row r="1557" spans="2:10" x14ac:dyDescent="0.25">
      <c r="B1557" s="32">
        <v>1552</v>
      </c>
      <c r="C1557" s="29" t="s">
        <v>3107</v>
      </c>
      <c r="D1557" s="29" t="s">
        <v>3108</v>
      </c>
      <c r="E1557" s="29" t="s">
        <v>3108</v>
      </c>
      <c r="F1557" s="30" t="s">
        <v>4263</v>
      </c>
      <c r="G1557" s="30" t="s">
        <v>5484</v>
      </c>
      <c r="H1557" s="29" t="s">
        <v>5164</v>
      </c>
      <c r="I1557" s="29" t="s">
        <v>5165</v>
      </c>
      <c r="J1557" s="30">
        <v>78</v>
      </c>
    </row>
    <row r="1558" spans="2:10" x14ac:dyDescent="0.25">
      <c r="B1558" s="32">
        <v>1553</v>
      </c>
      <c r="C1558" s="29" t="s">
        <v>3109</v>
      </c>
      <c r="D1558" s="29" t="s">
        <v>3110</v>
      </c>
      <c r="E1558" s="29" t="s">
        <v>3110</v>
      </c>
      <c r="F1558" s="30" t="s">
        <v>4263</v>
      </c>
      <c r="G1558" s="30" t="s">
        <v>5484</v>
      </c>
      <c r="H1558" s="29" t="s">
        <v>5164</v>
      </c>
      <c r="I1558" s="29" t="s">
        <v>5165</v>
      </c>
      <c r="J1558" s="30">
        <v>33</v>
      </c>
    </row>
    <row r="1559" spans="2:10" x14ac:dyDescent="0.25">
      <c r="B1559" s="32">
        <v>1554</v>
      </c>
      <c r="C1559" s="29" t="s">
        <v>3111</v>
      </c>
      <c r="D1559" s="29" t="s">
        <v>3112</v>
      </c>
      <c r="E1559" s="29" t="s">
        <v>3112</v>
      </c>
      <c r="F1559" s="30" t="s">
        <v>4263</v>
      </c>
      <c r="G1559" s="30" t="s">
        <v>5484</v>
      </c>
      <c r="H1559" s="29" t="s">
        <v>5164</v>
      </c>
      <c r="I1559" s="29" t="s">
        <v>5165</v>
      </c>
      <c r="J1559" s="30">
        <v>84</v>
      </c>
    </row>
    <row r="1560" spans="2:10" x14ac:dyDescent="0.25">
      <c r="B1560" s="32">
        <v>1555</v>
      </c>
      <c r="C1560" s="29" t="s">
        <v>3113</v>
      </c>
      <c r="D1560" s="29" t="s">
        <v>3114</v>
      </c>
      <c r="E1560" s="29" t="s">
        <v>3114</v>
      </c>
      <c r="F1560" s="30" t="s">
        <v>4263</v>
      </c>
      <c r="G1560" s="30" t="s">
        <v>5484</v>
      </c>
      <c r="H1560" s="29" t="s">
        <v>5164</v>
      </c>
      <c r="I1560" s="29" t="s">
        <v>5165</v>
      </c>
      <c r="J1560" s="30">
        <v>36</v>
      </c>
    </row>
    <row r="1561" spans="2:10" x14ac:dyDescent="0.25">
      <c r="B1561" s="32">
        <v>1556</v>
      </c>
      <c r="C1561" s="29" t="s">
        <v>3115</v>
      </c>
      <c r="D1561" s="29" t="s">
        <v>3116</v>
      </c>
      <c r="E1561" s="29" t="s">
        <v>3116</v>
      </c>
      <c r="F1561" s="30" t="s">
        <v>4263</v>
      </c>
      <c r="G1561" s="30" t="s">
        <v>5484</v>
      </c>
      <c r="H1561" s="29" t="s">
        <v>5164</v>
      </c>
      <c r="I1561" s="29" t="s">
        <v>5165</v>
      </c>
      <c r="J1561" s="30">
        <v>18</v>
      </c>
    </row>
    <row r="1562" spans="2:10" x14ac:dyDescent="0.25">
      <c r="B1562" s="32">
        <v>1557</v>
      </c>
      <c r="C1562" s="29" t="s">
        <v>3117</v>
      </c>
      <c r="D1562" s="29" t="s">
        <v>3118</v>
      </c>
      <c r="E1562" s="29" t="s">
        <v>3118</v>
      </c>
      <c r="F1562" s="30" t="s">
        <v>4263</v>
      </c>
      <c r="G1562" s="30" t="s">
        <v>5484</v>
      </c>
      <c r="H1562" s="29" t="s">
        <v>5164</v>
      </c>
      <c r="I1562" s="29" t="s">
        <v>5165</v>
      </c>
      <c r="J1562" s="30">
        <v>0</v>
      </c>
    </row>
    <row r="1563" spans="2:10" x14ac:dyDescent="0.25">
      <c r="B1563" s="32">
        <v>1558</v>
      </c>
      <c r="C1563" s="29" t="s">
        <v>3119</v>
      </c>
      <c r="D1563" s="29" t="s">
        <v>3120</v>
      </c>
      <c r="E1563" s="29" t="s">
        <v>5291</v>
      </c>
      <c r="F1563" s="30" t="s">
        <v>4263</v>
      </c>
      <c r="G1563" s="30" t="s">
        <v>5484</v>
      </c>
      <c r="H1563" s="29" t="s">
        <v>5164</v>
      </c>
      <c r="I1563" s="29" t="s">
        <v>5165</v>
      </c>
      <c r="J1563" s="30">
        <v>18</v>
      </c>
    </row>
    <row r="1564" spans="2:10" x14ac:dyDescent="0.25">
      <c r="B1564" s="32">
        <v>1559</v>
      </c>
      <c r="C1564" s="29" t="s">
        <v>3121</v>
      </c>
      <c r="D1564" s="29" t="s">
        <v>3122</v>
      </c>
      <c r="E1564" s="29" t="s">
        <v>3122</v>
      </c>
      <c r="F1564" s="30" t="s">
        <v>4263</v>
      </c>
      <c r="G1564" s="30" t="s">
        <v>5484</v>
      </c>
      <c r="H1564" s="29" t="s">
        <v>5164</v>
      </c>
      <c r="I1564" s="29" t="s">
        <v>5165</v>
      </c>
      <c r="J1564" s="30">
        <v>54</v>
      </c>
    </row>
    <row r="1565" spans="2:10" x14ac:dyDescent="0.25">
      <c r="B1565" s="32">
        <v>1560</v>
      </c>
      <c r="C1565" s="29" t="s">
        <v>3123</v>
      </c>
      <c r="D1565" s="29" t="s">
        <v>3124</v>
      </c>
      <c r="E1565" s="29" t="s">
        <v>3124</v>
      </c>
      <c r="F1565" s="30" t="s">
        <v>4263</v>
      </c>
      <c r="G1565" s="30" t="s">
        <v>5484</v>
      </c>
      <c r="H1565" s="29" t="s">
        <v>5306</v>
      </c>
      <c r="I1565" s="29" t="s">
        <v>5307</v>
      </c>
      <c r="J1565" s="30">
        <v>72</v>
      </c>
    </row>
    <row r="1566" spans="2:10" x14ac:dyDescent="0.25">
      <c r="B1566" s="32">
        <v>1561</v>
      </c>
      <c r="C1566" s="29" t="s">
        <v>3125</v>
      </c>
      <c r="D1566" s="29" t="s">
        <v>3126</v>
      </c>
      <c r="E1566" s="29" t="s">
        <v>3126</v>
      </c>
      <c r="F1566" s="30" t="s">
        <v>4263</v>
      </c>
      <c r="G1566" s="30" t="s">
        <v>5484</v>
      </c>
      <c r="H1566" s="29" t="s">
        <v>5164</v>
      </c>
      <c r="I1566" s="29" t="s">
        <v>5165</v>
      </c>
      <c r="J1566" s="30">
        <v>198</v>
      </c>
    </row>
    <row r="1567" spans="2:10" x14ac:dyDescent="0.25">
      <c r="B1567" s="32">
        <v>1562</v>
      </c>
      <c r="C1567" s="29" t="s">
        <v>3127</v>
      </c>
      <c r="D1567" s="29" t="s">
        <v>3128</v>
      </c>
      <c r="E1567" s="29" t="s">
        <v>3128</v>
      </c>
      <c r="F1567" s="30" t="s">
        <v>4263</v>
      </c>
      <c r="G1567" s="30" t="s">
        <v>5484</v>
      </c>
      <c r="H1567" s="29" t="s">
        <v>5164</v>
      </c>
      <c r="I1567" s="29" t="s">
        <v>5165</v>
      </c>
      <c r="J1567" s="30">
        <v>258</v>
      </c>
    </row>
    <row r="1568" spans="2:10" x14ac:dyDescent="0.25">
      <c r="B1568" s="32">
        <v>1563</v>
      </c>
      <c r="C1568" s="29" t="s">
        <v>3129</v>
      </c>
      <c r="D1568" s="29" t="s">
        <v>3130</v>
      </c>
      <c r="E1568" s="29" t="s">
        <v>3130</v>
      </c>
      <c r="F1568" s="30" t="s">
        <v>4263</v>
      </c>
      <c r="G1568" s="30" t="s">
        <v>5484</v>
      </c>
      <c r="H1568" s="29" t="s">
        <v>5164</v>
      </c>
      <c r="I1568" s="29" t="s">
        <v>5165</v>
      </c>
      <c r="J1568" s="30">
        <v>162</v>
      </c>
    </row>
    <row r="1569" spans="2:10" x14ac:dyDescent="0.25">
      <c r="B1569" s="32">
        <v>1564</v>
      </c>
      <c r="C1569" s="29" t="s">
        <v>3131</v>
      </c>
      <c r="D1569" s="29" t="s">
        <v>3132</v>
      </c>
      <c r="E1569" s="29" t="s">
        <v>3132</v>
      </c>
      <c r="F1569" s="30" t="s">
        <v>4263</v>
      </c>
      <c r="G1569" s="30" t="s">
        <v>5484</v>
      </c>
      <c r="H1569" s="29" t="s">
        <v>5306</v>
      </c>
      <c r="I1569" s="29" t="s">
        <v>5307</v>
      </c>
      <c r="J1569" s="30">
        <v>573</v>
      </c>
    </row>
    <row r="1570" spans="2:10" x14ac:dyDescent="0.25">
      <c r="B1570" s="32">
        <v>1565</v>
      </c>
      <c r="C1570" s="29" t="s">
        <v>3133</v>
      </c>
      <c r="D1570" s="29" t="s">
        <v>3134</v>
      </c>
      <c r="E1570" s="29" t="s">
        <v>3134</v>
      </c>
      <c r="F1570" s="30" t="s">
        <v>4263</v>
      </c>
      <c r="G1570" s="30" t="s">
        <v>5484</v>
      </c>
      <c r="H1570" s="29" t="s">
        <v>5306</v>
      </c>
      <c r="I1570" s="29" t="s">
        <v>5307</v>
      </c>
      <c r="J1570" s="30">
        <v>1038</v>
      </c>
    </row>
    <row r="1571" spans="2:10" x14ac:dyDescent="0.25">
      <c r="B1571" s="32">
        <v>1566</v>
      </c>
      <c r="C1571" s="29" t="s">
        <v>3135</v>
      </c>
      <c r="D1571" s="29" t="s">
        <v>3136</v>
      </c>
      <c r="E1571" s="29" t="s">
        <v>3136</v>
      </c>
      <c r="F1571" s="30" t="s">
        <v>4263</v>
      </c>
      <c r="G1571" s="30" t="s">
        <v>5484</v>
      </c>
      <c r="H1571" s="29" t="s">
        <v>5306</v>
      </c>
      <c r="I1571" s="29" t="s">
        <v>5307</v>
      </c>
      <c r="J1571" s="30">
        <v>921</v>
      </c>
    </row>
    <row r="1572" spans="2:10" x14ac:dyDescent="0.25">
      <c r="B1572" s="32">
        <v>1567</v>
      </c>
      <c r="C1572" s="29" t="s">
        <v>3137</v>
      </c>
      <c r="D1572" s="29" t="s">
        <v>3138</v>
      </c>
      <c r="E1572" s="29" t="s">
        <v>3138</v>
      </c>
      <c r="F1572" s="30" t="s">
        <v>4263</v>
      </c>
      <c r="G1572" s="30" t="s">
        <v>5484</v>
      </c>
      <c r="H1572" s="29" t="s">
        <v>5306</v>
      </c>
      <c r="I1572" s="29" t="s">
        <v>5307</v>
      </c>
      <c r="J1572" s="30">
        <v>504</v>
      </c>
    </row>
    <row r="1573" spans="2:10" x14ac:dyDescent="0.25">
      <c r="B1573" s="32">
        <v>1568</v>
      </c>
      <c r="C1573" s="29" t="s">
        <v>3139</v>
      </c>
      <c r="D1573" s="29" t="s">
        <v>3140</v>
      </c>
      <c r="E1573" s="29" t="s">
        <v>3140</v>
      </c>
      <c r="F1573" s="30" t="s">
        <v>4263</v>
      </c>
      <c r="G1573" s="30" t="s">
        <v>5484</v>
      </c>
      <c r="H1573" s="29" t="s">
        <v>5306</v>
      </c>
      <c r="I1573" s="29" t="s">
        <v>5307</v>
      </c>
      <c r="J1573" s="30">
        <v>0</v>
      </c>
    </row>
    <row r="1574" spans="2:10" x14ac:dyDescent="0.25">
      <c r="B1574" s="32">
        <v>1569</v>
      </c>
      <c r="C1574" s="29" t="s">
        <v>3141</v>
      </c>
      <c r="D1574" s="29" t="s">
        <v>3142</v>
      </c>
      <c r="E1574" s="29" t="s">
        <v>3142</v>
      </c>
      <c r="F1574" s="30" t="s">
        <v>4263</v>
      </c>
      <c r="G1574" s="30" t="s">
        <v>5484</v>
      </c>
      <c r="H1574" s="29" t="s">
        <v>5138</v>
      </c>
      <c r="I1574" s="29" t="s">
        <v>5139</v>
      </c>
      <c r="J1574" s="30">
        <v>0</v>
      </c>
    </row>
    <row r="1575" spans="2:10" x14ac:dyDescent="0.25">
      <c r="B1575" s="32">
        <v>1570</v>
      </c>
      <c r="C1575" s="29" t="s">
        <v>3143</v>
      </c>
      <c r="D1575" s="29" t="s">
        <v>3144</v>
      </c>
      <c r="E1575" s="29" t="s">
        <v>3144</v>
      </c>
      <c r="F1575" s="30" t="s">
        <v>4263</v>
      </c>
      <c r="G1575" s="30" t="s">
        <v>5484</v>
      </c>
      <c r="H1575" s="29" t="s">
        <v>5164</v>
      </c>
      <c r="I1575" s="29" t="s">
        <v>5165</v>
      </c>
      <c r="J1575" s="30">
        <v>24</v>
      </c>
    </row>
    <row r="1576" spans="2:10" x14ac:dyDescent="0.25">
      <c r="B1576" s="32">
        <v>1571</v>
      </c>
      <c r="C1576" s="29" t="s">
        <v>3145</v>
      </c>
      <c r="D1576" s="29" t="s">
        <v>3146</v>
      </c>
      <c r="E1576" s="29" t="s">
        <v>3146</v>
      </c>
      <c r="F1576" s="30" t="s">
        <v>4263</v>
      </c>
      <c r="G1576" s="30" t="s">
        <v>5484</v>
      </c>
      <c r="H1576" s="29" t="s">
        <v>5164</v>
      </c>
      <c r="I1576" s="29" t="s">
        <v>5165</v>
      </c>
      <c r="J1576" s="30">
        <v>87</v>
      </c>
    </row>
    <row r="1577" spans="2:10" x14ac:dyDescent="0.25">
      <c r="B1577" s="32">
        <v>1572</v>
      </c>
      <c r="C1577" s="29" t="s">
        <v>3147</v>
      </c>
      <c r="D1577" s="29" t="s">
        <v>3148</v>
      </c>
      <c r="E1577" s="29" t="s">
        <v>3148</v>
      </c>
      <c r="F1577" s="30" t="s">
        <v>4263</v>
      </c>
      <c r="G1577" s="30" t="s">
        <v>5484</v>
      </c>
      <c r="H1577" s="29" t="s">
        <v>5164</v>
      </c>
      <c r="I1577" s="29" t="s">
        <v>5165</v>
      </c>
      <c r="J1577" s="30">
        <v>198</v>
      </c>
    </row>
    <row r="1578" spans="2:10" x14ac:dyDescent="0.25">
      <c r="B1578" s="32">
        <v>1573</v>
      </c>
      <c r="C1578" s="29" t="s">
        <v>3149</v>
      </c>
      <c r="D1578" s="29" t="s">
        <v>3150</v>
      </c>
      <c r="E1578" s="29" t="s">
        <v>3150</v>
      </c>
      <c r="F1578" s="30" t="s">
        <v>4263</v>
      </c>
      <c r="G1578" s="30" t="s">
        <v>5484</v>
      </c>
      <c r="H1578" s="29" t="s">
        <v>5164</v>
      </c>
      <c r="I1578" s="29" t="s">
        <v>5165</v>
      </c>
      <c r="J1578" s="30">
        <v>282</v>
      </c>
    </row>
    <row r="1579" spans="2:10" x14ac:dyDescent="0.25">
      <c r="B1579" s="32">
        <v>1574</v>
      </c>
      <c r="C1579" s="29" t="s">
        <v>3151</v>
      </c>
      <c r="D1579" s="29" t="s">
        <v>3152</v>
      </c>
      <c r="E1579" s="29" t="s">
        <v>3152</v>
      </c>
      <c r="F1579" s="30" t="s">
        <v>4263</v>
      </c>
      <c r="G1579" s="30" t="s">
        <v>5484</v>
      </c>
      <c r="H1579" s="29" t="s">
        <v>5306</v>
      </c>
      <c r="I1579" s="29" t="s">
        <v>5307</v>
      </c>
      <c r="J1579" s="30">
        <v>195</v>
      </c>
    </row>
    <row r="1580" spans="2:10" x14ac:dyDescent="0.25">
      <c r="B1580" s="32">
        <v>1575</v>
      </c>
      <c r="C1580" s="29" t="s">
        <v>3153</v>
      </c>
      <c r="D1580" s="29" t="s">
        <v>3154</v>
      </c>
      <c r="E1580" s="29" t="s">
        <v>3154</v>
      </c>
      <c r="F1580" s="30" t="s">
        <v>4263</v>
      </c>
      <c r="G1580" s="30" t="s">
        <v>5484</v>
      </c>
      <c r="H1580" s="29" t="s">
        <v>5306</v>
      </c>
      <c r="I1580" s="29" t="s">
        <v>5307</v>
      </c>
      <c r="J1580" s="30">
        <v>24</v>
      </c>
    </row>
    <row r="1581" spans="2:10" x14ac:dyDescent="0.25">
      <c r="B1581" s="32">
        <v>1576</v>
      </c>
      <c r="C1581" s="29" t="s">
        <v>3155</v>
      </c>
      <c r="D1581" s="29" t="s">
        <v>3156</v>
      </c>
      <c r="E1581" s="29" t="s">
        <v>3156</v>
      </c>
      <c r="F1581" s="30" t="s">
        <v>4263</v>
      </c>
      <c r="G1581" s="30" t="s">
        <v>5484</v>
      </c>
      <c r="H1581" s="29" t="s">
        <v>5306</v>
      </c>
      <c r="I1581" s="29" t="s">
        <v>5307</v>
      </c>
      <c r="J1581" s="30">
        <v>393</v>
      </c>
    </row>
    <row r="1582" spans="2:10" x14ac:dyDescent="0.25">
      <c r="B1582" s="32">
        <v>1577</v>
      </c>
      <c r="C1582" s="29" t="s">
        <v>3157</v>
      </c>
      <c r="D1582" s="29" t="s">
        <v>3158</v>
      </c>
      <c r="E1582" s="29" t="s">
        <v>3158</v>
      </c>
      <c r="F1582" s="30" t="s">
        <v>4263</v>
      </c>
      <c r="G1582" s="30" t="s">
        <v>5484</v>
      </c>
      <c r="H1582" s="29" t="s">
        <v>5138</v>
      </c>
      <c r="I1582" s="29" t="s">
        <v>5139</v>
      </c>
      <c r="J1582" s="30">
        <v>7386</v>
      </c>
    </row>
    <row r="1583" spans="2:10" x14ac:dyDescent="0.25">
      <c r="B1583" s="32">
        <v>1578</v>
      </c>
      <c r="C1583" s="29" t="s">
        <v>3159</v>
      </c>
      <c r="D1583" s="29" t="s">
        <v>3160</v>
      </c>
      <c r="E1583" s="29" t="s">
        <v>3160</v>
      </c>
      <c r="F1583" s="30" t="s">
        <v>4263</v>
      </c>
      <c r="G1583" s="30" t="s">
        <v>5484</v>
      </c>
      <c r="H1583" s="29" t="s">
        <v>5164</v>
      </c>
      <c r="I1583" s="29" t="s">
        <v>5165</v>
      </c>
      <c r="J1583" s="30">
        <v>231</v>
      </c>
    </row>
    <row r="1584" spans="2:10" x14ac:dyDescent="0.25">
      <c r="B1584" s="32">
        <v>1579</v>
      </c>
      <c r="C1584" s="29" t="s">
        <v>3161</v>
      </c>
      <c r="D1584" s="29" t="s">
        <v>3162</v>
      </c>
      <c r="E1584" s="29" t="s">
        <v>5376</v>
      </c>
      <c r="F1584" s="30" t="s">
        <v>4263</v>
      </c>
      <c r="G1584" s="30" t="s">
        <v>5484</v>
      </c>
      <c r="H1584" s="29" t="s">
        <v>5306</v>
      </c>
      <c r="I1584" s="29" t="s">
        <v>5307</v>
      </c>
      <c r="J1584" s="30">
        <v>1716</v>
      </c>
    </row>
    <row r="1585" spans="2:10" x14ac:dyDescent="0.25">
      <c r="B1585" s="32">
        <v>1580</v>
      </c>
      <c r="C1585" s="29" t="s">
        <v>3163</v>
      </c>
      <c r="D1585" s="29" t="s">
        <v>3164</v>
      </c>
      <c r="E1585" s="29" t="s">
        <v>3164</v>
      </c>
      <c r="F1585" s="30" t="s">
        <v>4263</v>
      </c>
      <c r="G1585" s="30" t="s">
        <v>5484</v>
      </c>
      <c r="H1585" s="29" t="s">
        <v>5164</v>
      </c>
      <c r="I1585" s="29" t="s">
        <v>5165</v>
      </c>
      <c r="J1585" s="30">
        <v>2850</v>
      </c>
    </row>
    <row r="1586" spans="2:10" x14ac:dyDescent="0.25">
      <c r="B1586" s="32">
        <v>1581</v>
      </c>
      <c r="C1586" s="29" t="s">
        <v>3165</v>
      </c>
      <c r="D1586" s="29" t="s">
        <v>3166</v>
      </c>
      <c r="E1586" s="29" t="s">
        <v>3166</v>
      </c>
      <c r="F1586" s="30" t="s">
        <v>4263</v>
      </c>
      <c r="G1586" s="30" t="s">
        <v>5484</v>
      </c>
      <c r="H1586" s="29" t="s">
        <v>5164</v>
      </c>
      <c r="I1586" s="29" t="s">
        <v>5165</v>
      </c>
      <c r="J1586" s="30">
        <v>1440</v>
      </c>
    </row>
    <row r="1587" spans="2:10" x14ac:dyDescent="0.25">
      <c r="B1587" s="32">
        <v>1582</v>
      </c>
      <c r="C1587" s="29" t="s">
        <v>3167</v>
      </c>
      <c r="D1587" s="29" t="s">
        <v>3168</v>
      </c>
      <c r="E1587" s="29" t="s">
        <v>3168</v>
      </c>
      <c r="F1587" s="30" t="s">
        <v>4263</v>
      </c>
      <c r="G1587" s="30" t="s">
        <v>5484</v>
      </c>
      <c r="H1587" s="29" t="s">
        <v>5138</v>
      </c>
      <c r="I1587" s="29" t="s">
        <v>5139</v>
      </c>
      <c r="J1587" s="30">
        <v>1800</v>
      </c>
    </row>
    <row r="1588" spans="2:10" x14ac:dyDescent="0.25">
      <c r="B1588" s="32">
        <v>1583</v>
      </c>
      <c r="C1588" s="29" t="s">
        <v>3169</v>
      </c>
      <c r="D1588" s="29" t="s">
        <v>3170</v>
      </c>
      <c r="E1588" s="29" t="s">
        <v>3170</v>
      </c>
      <c r="F1588" s="30" t="s">
        <v>4263</v>
      </c>
      <c r="G1588" s="30" t="s">
        <v>5484</v>
      </c>
      <c r="H1588" s="29" t="s">
        <v>5306</v>
      </c>
      <c r="I1588" s="29" t="s">
        <v>5307</v>
      </c>
      <c r="J1588" s="30">
        <v>27</v>
      </c>
    </row>
    <row r="1589" spans="2:10" x14ac:dyDescent="0.25">
      <c r="B1589" s="32">
        <v>1584</v>
      </c>
      <c r="C1589" s="29" t="s">
        <v>3171</v>
      </c>
      <c r="D1589" s="29" t="s">
        <v>3172</v>
      </c>
      <c r="E1589" s="29" t="s">
        <v>3172</v>
      </c>
      <c r="F1589" s="30" t="s">
        <v>4263</v>
      </c>
      <c r="G1589" s="30" t="s">
        <v>5484</v>
      </c>
      <c r="H1589" s="29" t="s">
        <v>5306</v>
      </c>
      <c r="I1589" s="29" t="s">
        <v>5307</v>
      </c>
      <c r="J1589" s="30">
        <v>32</v>
      </c>
    </row>
    <row r="1590" spans="2:10" x14ac:dyDescent="0.25">
      <c r="B1590" s="32">
        <v>1585</v>
      </c>
      <c r="C1590" s="29" t="s">
        <v>3173</v>
      </c>
      <c r="D1590" s="29" t="s">
        <v>3174</v>
      </c>
      <c r="E1590" s="29" t="s">
        <v>5219</v>
      </c>
      <c r="F1590" s="30" t="s">
        <v>4263</v>
      </c>
      <c r="G1590" s="30" t="s">
        <v>5484</v>
      </c>
      <c r="H1590" s="29" t="s">
        <v>5164</v>
      </c>
      <c r="I1590" s="29" t="s">
        <v>5165</v>
      </c>
      <c r="J1590" s="30">
        <v>48</v>
      </c>
    </row>
    <row r="1591" spans="2:10" x14ac:dyDescent="0.25">
      <c r="B1591" s="32">
        <v>1586</v>
      </c>
      <c r="C1591" s="29" t="s">
        <v>3175</v>
      </c>
      <c r="D1591" s="29" t="s">
        <v>3176</v>
      </c>
      <c r="E1591" s="29" t="s">
        <v>3176</v>
      </c>
      <c r="F1591" s="30" t="s">
        <v>4263</v>
      </c>
      <c r="G1591" s="30" t="s">
        <v>5484</v>
      </c>
      <c r="H1591" s="29" t="s">
        <v>5164</v>
      </c>
      <c r="I1591" s="29" t="s">
        <v>5165</v>
      </c>
      <c r="J1591" s="30">
        <v>753</v>
      </c>
    </row>
    <row r="1592" spans="2:10" x14ac:dyDescent="0.25">
      <c r="B1592" s="32">
        <v>1587</v>
      </c>
      <c r="C1592" s="29" t="s">
        <v>3177</v>
      </c>
      <c r="D1592" s="29" t="s">
        <v>3178</v>
      </c>
      <c r="E1592" s="29" t="s">
        <v>3178</v>
      </c>
      <c r="F1592" s="30" t="s">
        <v>4263</v>
      </c>
      <c r="G1592" s="30" t="s">
        <v>5484</v>
      </c>
      <c r="H1592" s="29" t="s">
        <v>5164</v>
      </c>
      <c r="I1592" s="29" t="s">
        <v>5165</v>
      </c>
      <c r="J1592" s="30">
        <v>450</v>
      </c>
    </row>
    <row r="1593" spans="2:10" x14ac:dyDescent="0.25">
      <c r="B1593" s="32">
        <v>1588</v>
      </c>
      <c r="C1593" s="29" t="s">
        <v>3179</v>
      </c>
      <c r="D1593" s="29" t="s">
        <v>3180</v>
      </c>
      <c r="E1593" s="29" t="s">
        <v>3180</v>
      </c>
      <c r="F1593" s="30" t="s">
        <v>4263</v>
      </c>
      <c r="G1593" s="30" t="s">
        <v>5484</v>
      </c>
      <c r="H1593" s="29" t="s">
        <v>5164</v>
      </c>
      <c r="I1593" s="29" t="s">
        <v>5165</v>
      </c>
      <c r="J1593" s="30">
        <v>12</v>
      </c>
    </row>
    <row r="1594" spans="2:10" x14ac:dyDescent="0.25">
      <c r="B1594" s="32">
        <v>1589</v>
      </c>
      <c r="C1594" s="29" t="s">
        <v>3181</v>
      </c>
      <c r="D1594" s="29" t="s">
        <v>3182</v>
      </c>
      <c r="E1594" s="29" t="s">
        <v>3182</v>
      </c>
      <c r="F1594" s="30" t="s">
        <v>4263</v>
      </c>
      <c r="G1594" s="30" t="s">
        <v>5484</v>
      </c>
      <c r="H1594" s="29" t="s">
        <v>5449</v>
      </c>
      <c r="I1594" s="29" t="s">
        <v>5450</v>
      </c>
      <c r="J1594" s="30">
        <v>32</v>
      </c>
    </row>
    <row r="1595" spans="2:10" x14ac:dyDescent="0.25">
      <c r="B1595" s="32">
        <v>1590</v>
      </c>
      <c r="C1595" s="29" t="s">
        <v>3183</v>
      </c>
      <c r="D1595" s="29" t="s">
        <v>3184</v>
      </c>
      <c r="E1595" s="29" t="s">
        <v>5159</v>
      </c>
      <c r="F1595" s="30" t="s">
        <v>4263</v>
      </c>
      <c r="G1595" s="30" t="s">
        <v>5484</v>
      </c>
      <c r="H1595" s="29" t="s">
        <v>5138</v>
      </c>
      <c r="I1595" s="29" t="s">
        <v>5139</v>
      </c>
      <c r="J1595" s="30">
        <v>43200</v>
      </c>
    </row>
    <row r="1596" spans="2:10" x14ac:dyDescent="0.25">
      <c r="B1596" s="32">
        <v>1591</v>
      </c>
      <c r="C1596" s="29" t="s">
        <v>3185</v>
      </c>
      <c r="D1596" s="29" t="s">
        <v>3186</v>
      </c>
      <c r="E1596" s="29" t="s">
        <v>3186</v>
      </c>
      <c r="F1596" s="30" t="s">
        <v>4263</v>
      </c>
      <c r="G1596" s="30" t="s">
        <v>5484</v>
      </c>
      <c r="H1596" s="29" t="s">
        <v>5164</v>
      </c>
      <c r="I1596" s="29" t="s">
        <v>5165</v>
      </c>
      <c r="J1596" s="30">
        <v>51</v>
      </c>
    </row>
    <row r="1597" spans="2:10" x14ac:dyDescent="0.25">
      <c r="B1597" s="32">
        <v>1592</v>
      </c>
      <c r="C1597" s="29" t="s">
        <v>3187</v>
      </c>
      <c r="D1597" s="29" t="s">
        <v>3188</v>
      </c>
      <c r="E1597" s="29" t="s">
        <v>3188</v>
      </c>
      <c r="F1597" s="30" t="s">
        <v>4263</v>
      </c>
      <c r="G1597" s="30" t="s">
        <v>5484</v>
      </c>
      <c r="H1597" s="29" t="s">
        <v>5164</v>
      </c>
      <c r="I1597" s="29" t="s">
        <v>5165</v>
      </c>
      <c r="J1597" s="30">
        <v>20</v>
      </c>
    </row>
    <row r="1598" spans="2:10" x14ac:dyDescent="0.25">
      <c r="B1598" s="32">
        <v>1593</v>
      </c>
      <c r="C1598" s="29" t="s">
        <v>3189</v>
      </c>
      <c r="D1598" s="29" t="s">
        <v>3190</v>
      </c>
      <c r="E1598" s="29" t="s">
        <v>5292</v>
      </c>
      <c r="F1598" s="30" t="s">
        <v>4263</v>
      </c>
      <c r="G1598" s="30" t="s">
        <v>5484</v>
      </c>
      <c r="H1598" s="29" t="s">
        <v>5164</v>
      </c>
      <c r="I1598" s="29" t="s">
        <v>5165</v>
      </c>
      <c r="J1598" s="30">
        <v>144</v>
      </c>
    </row>
    <row r="1599" spans="2:10" x14ac:dyDescent="0.25">
      <c r="B1599" s="32">
        <v>1594</v>
      </c>
      <c r="C1599" s="29" t="s">
        <v>3191</v>
      </c>
      <c r="D1599" s="29" t="s">
        <v>3192</v>
      </c>
      <c r="E1599" s="29" t="s">
        <v>3192</v>
      </c>
      <c r="F1599" s="30" t="s">
        <v>4263</v>
      </c>
      <c r="G1599" s="30" t="s">
        <v>5484</v>
      </c>
      <c r="H1599" s="29" t="s">
        <v>5164</v>
      </c>
      <c r="I1599" s="29" t="s">
        <v>5165</v>
      </c>
      <c r="J1599" s="30">
        <v>48</v>
      </c>
    </row>
    <row r="1600" spans="2:10" x14ac:dyDescent="0.25">
      <c r="B1600" s="32">
        <v>1595</v>
      </c>
      <c r="C1600" s="29" t="s">
        <v>3193</v>
      </c>
      <c r="D1600" s="29" t="s">
        <v>3194</v>
      </c>
      <c r="E1600" s="29" t="s">
        <v>3194</v>
      </c>
      <c r="F1600" s="30" t="s">
        <v>4263</v>
      </c>
      <c r="G1600" s="30" t="s">
        <v>5484</v>
      </c>
      <c r="H1600" s="29" t="s">
        <v>5164</v>
      </c>
      <c r="I1600" s="29" t="s">
        <v>5165</v>
      </c>
      <c r="J1600" s="30">
        <v>42</v>
      </c>
    </row>
    <row r="1601" spans="2:10" x14ac:dyDescent="0.25">
      <c r="B1601" s="32">
        <v>1596</v>
      </c>
      <c r="C1601" s="29" t="s">
        <v>3195</v>
      </c>
      <c r="D1601" s="29" t="s">
        <v>3196</v>
      </c>
      <c r="E1601" s="29" t="s">
        <v>5295</v>
      </c>
      <c r="F1601" s="30" t="s">
        <v>4263</v>
      </c>
      <c r="G1601" s="30" t="s">
        <v>5484</v>
      </c>
      <c r="H1601" s="29" t="s">
        <v>5164</v>
      </c>
      <c r="I1601" s="29" t="s">
        <v>5165</v>
      </c>
      <c r="J1601" s="30">
        <v>36</v>
      </c>
    </row>
    <row r="1602" spans="2:10" x14ac:dyDescent="0.25">
      <c r="B1602" s="32">
        <v>1597</v>
      </c>
      <c r="C1602" s="29" t="s">
        <v>3197</v>
      </c>
      <c r="D1602" s="29" t="s">
        <v>3198</v>
      </c>
      <c r="E1602" s="29" t="s">
        <v>3198</v>
      </c>
      <c r="F1602" s="30" t="s">
        <v>4263</v>
      </c>
      <c r="G1602" s="30" t="s">
        <v>5484</v>
      </c>
      <c r="H1602" s="29" t="s">
        <v>5164</v>
      </c>
      <c r="I1602" s="29" t="s">
        <v>5165</v>
      </c>
      <c r="J1602" s="30">
        <v>165</v>
      </c>
    </row>
    <row r="1603" spans="2:10" x14ac:dyDescent="0.25">
      <c r="B1603" s="32">
        <v>1598</v>
      </c>
      <c r="C1603" s="29" t="s">
        <v>3199</v>
      </c>
      <c r="D1603" s="29" t="s">
        <v>3200</v>
      </c>
      <c r="E1603" s="29" t="s">
        <v>3200</v>
      </c>
      <c r="F1603" s="30" t="s">
        <v>4263</v>
      </c>
      <c r="G1603" s="30" t="s">
        <v>5484</v>
      </c>
      <c r="H1603" s="29" t="s">
        <v>5164</v>
      </c>
      <c r="I1603" s="29" t="s">
        <v>5165</v>
      </c>
      <c r="J1603" s="30">
        <v>48</v>
      </c>
    </row>
    <row r="1604" spans="2:10" x14ac:dyDescent="0.25">
      <c r="B1604" s="32">
        <v>1599</v>
      </c>
      <c r="C1604" s="29" t="s">
        <v>3201</v>
      </c>
      <c r="D1604" s="29" t="s">
        <v>3202</v>
      </c>
      <c r="E1604" s="29" t="s">
        <v>3202</v>
      </c>
      <c r="F1604" s="30" t="s">
        <v>4263</v>
      </c>
      <c r="G1604" s="30" t="s">
        <v>5484</v>
      </c>
      <c r="H1604" s="29" t="s">
        <v>5164</v>
      </c>
      <c r="I1604" s="29" t="s">
        <v>5165</v>
      </c>
      <c r="J1604" s="30">
        <v>279</v>
      </c>
    </row>
    <row r="1605" spans="2:10" x14ac:dyDescent="0.25">
      <c r="B1605" s="32">
        <v>1600</v>
      </c>
      <c r="C1605" s="29" t="s">
        <v>3203</v>
      </c>
      <c r="D1605" s="29" t="s">
        <v>3204</v>
      </c>
      <c r="E1605" s="29" t="s">
        <v>3204</v>
      </c>
      <c r="F1605" s="30" t="s">
        <v>4263</v>
      </c>
      <c r="G1605" s="30" t="s">
        <v>5484</v>
      </c>
      <c r="H1605" s="29" t="s">
        <v>5164</v>
      </c>
      <c r="I1605" s="29" t="s">
        <v>5165</v>
      </c>
      <c r="J1605" s="30">
        <v>12</v>
      </c>
    </row>
    <row r="1606" spans="2:10" x14ac:dyDescent="0.25">
      <c r="B1606" s="32">
        <v>1601</v>
      </c>
      <c r="C1606" s="29" t="s">
        <v>3205</v>
      </c>
      <c r="D1606" s="29" t="s">
        <v>3206</v>
      </c>
      <c r="E1606" s="29" t="s">
        <v>3206</v>
      </c>
      <c r="F1606" s="30" t="s">
        <v>4263</v>
      </c>
      <c r="G1606" s="30" t="s">
        <v>5484</v>
      </c>
      <c r="H1606" s="29" t="s">
        <v>5164</v>
      </c>
      <c r="I1606" s="29" t="s">
        <v>5165</v>
      </c>
      <c r="J1606" s="30">
        <v>54</v>
      </c>
    </row>
    <row r="1607" spans="2:10" x14ac:dyDescent="0.25">
      <c r="B1607" s="32">
        <v>1602</v>
      </c>
      <c r="C1607" s="29" t="s">
        <v>3207</v>
      </c>
      <c r="D1607" s="29" t="s">
        <v>3208</v>
      </c>
      <c r="E1607" s="29" t="s">
        <v>3208</v>
      </c>
      <c r="F1607" s="30" t="s">
        <v>4263</v>
      </c>
      <c r="G1607" s="30" t="s">
        <v>5484</v>
      </c>
      <c r="H1607" s="29" t="s">
        <v>5164</v>
      </c>
      <c r="I1607" s="29" t="s">
        <v>5165</v>
      </c>
      <c r="J1607" s="30">
        <v>60</v>
      </c>
    </row>
    <row r="1608" spans="2:10" x14ac:dyDescent="0.25">
      <c r="B1608" s="32">
        <v>1603</v>
      </c>
      <c r="C1608" s="29" t="s">
        <v>3209</v>
      </c>
      <c r="D1608" s="29" t="s">
        <v>3210</v>
      </c>
      <c r="E1608" s="29" t="s">
        <v>3210</v>
      </c>
      <c r="F1608" s="30" t="s">
        <v>4263</v>
      </c>
      <c r="G1608" s="30" t="s">
        <v>5484</v>
      </c>
      <c r="H1608" s="29" t="s">
        <v>5306</v>
      </c>
      <c r="I1608" s="29" t="s">
        <v>5307</v>
      </c>
      <c r="J1608" s="30">
        <v>12</v>
      </c>
    </row>
    <row r="1609" spans="2:10" x14ac:dyDescent="0.25">
      <c r="B1609" s="32">
        <v>1604</v>
      </c>
      <c r="C1609" s="29" t="s">
        <v>3211</v>
      </c>
      <c r="D1609" s="29" t="s">
        <v>3212</v>
      </c>
      <c r="E1609" s="29" t="s">
        <v>3212</v>
      </c>
      <c r="F1609" s="30" t="s">
        <v>4263</v>
      </c>
      <c r="G1609" s="30" t="s">
        <v>5484</v>
      </c>
      <c r="H1609" s="29" t="s">
        <v>5306</v>
      </c>
      <c r="I1609" s="29" t="s">
        <v>5307</v>
      </c>
      <c r="J1609" s="30">
        <v>12</v>
      </c>
    </row>
    <row r="1610" spans="2:10" x14ac:dyDescent="0.25">
      <c r="B1610" s="32">
        <v>1605</v>
      </c>
      <c r="C1610" s="29" t="s">
        <v>3213</v>
      </c>
      <c r="D1610" s="29" t="s">
        <v>3214</v>
      </c>
      <c r="E1610" s="29" t="s">
        <v>3214</v>
      </c>
      <c r="F1610" s="30" t="s">
        <v>4263</v>
      </c>
      <c r="G1610" s="30" t="s">
        <v>5484</v>
      </c>
      <c r="H1610" s="29" t="s">
        <v>5164</v>
      </c>
      <c r="I1610" s="29" t="s">
        <v>5165</v>
      </c>
      <c r="J1610" s="30">
        <v>20</v>
      </c>
    </row>
    <row r="1611" spans="2:10" x14ac:dyDescent="0.25">
      <c r="B1611" s="32">
        <v>1606</v>
      </c>
      <c r="C1611" s="29" t="s">
        <v>3215</v>
      </c>
      <c r="D1611" s="29" t="s">
        <v>3216</v>
      </c>
      <c r="E1611" s="29" t="s">
        <v>3216</v>
      </c>
      <c r="F1611" s="30" t="s">
        <v>4263</v>
      </c>
      <c r="G1611" s="30" t="s">
        <v>5484</v>
      </c>
      <c r="H1611" s="29" t="s">
        <v>5164</v>
      </c>
      <c r="I1611" s="29" t="s">
        <v>5165</v>
      </c>
      <c r="J1611" s="30">
        <v>81</v>
      </c>
    </row>
    <row r="1612" spans="2:10" x14ac:dyDescent="0.25">
      <c r="B1612" s="32">
        <v>1607</v>
      </c>
      <c r="C1612" s="29" t="s">
        <v>3217</v>
      </c>
      <c r="D1612" s="29" t="s">
        <v>3218</v>
      </c>
      <c r="E1612" s="29" t="s">
        <v>3218</v>
      </c>
      <c r="F1612" s="30" t="s">
        <v>4263</v>
      </c>
      <c r="G1612" s="30" t="s">
        <v>5484</v>
      </c>
      <c r="H1612" s="29" t="s">
        <v>5306</v>
      </c>
      <c r="I1612" s="29" t="s">
        <v>5307</v>
      </c>
      <c r="J1612" s="30">
        <v>192</v>
      </c>
    </row>
    <row r="1613" spans="2:10" x14ac:dyDescent="0.25">
      <c r="B1613" s="32">
        <v>1608</v>
      </c>
      <c r="C1613" s="29" t="s">
        <v>3219</v>
      </c>
      <c r="D1613" s="29" t="s">
        <v>3220</v>
      </c>
      <c r="E1613" s="29" t="s">
        <v>5162</v>
      </c>
      <c r="F1613" s="30" t="s">
        <v>4263</v>
      </c>
      <c r="G1613" s="30" t="s">
        <v>5484</v>
      </c>
      <c r="H1613" s="29" t="s">
        <v>5138</v>
      </c>
      <c r="I1613" s="29" t="s">
        <v>5139</v>
      </c>
      <c r="J1613" s="30">
        <v>0</v>
      </c>
    </row>
    <row r="1614" spans="2:10" x14ac:dyDescent="0.25">
      <c r="B1614" s="32">
        <v>1609</v>
      </c>
      <c r="C1614" s="29" t="s">
        <v>3221</v>
      </c>
      <c r="D1614" s="29" t="s">
        <v>3222</v>
      </c>
      <c r="E1614" s="29" t="s">
        <v>3222</v>
      </c>
      <c r="F1614" s="30" t="s">
        <v>4271</v>
      </c>
      <c r="G1614" s="30" t="s">
        <v>5489</v>
      </c>
      <c r="H1614" s="29" t="s">
        <v>5138</v>
      </c>
      <c r="I1614" s="29" t="s">
        <v>5139</v>
      </c>
      <c r="J1614" s="30">
        <v>0</v>
      </c>
    </row>
    <row r="1615" spans="2:10" x14ac:dyDescent="0.25">
      <c r="B1615" s="32">
        <v>1610</v>
      </c>
      <c r="C1615" s="29" t="s">
        <v>3223</v>
      </c>
      <c r="D1615" s="29" t="s">
        <v>3224</v>
      </c>
      <c r="E1615" s="29" t="s">
        <v>3224</v>
      </c>
      <c r="F1615" s="30" t="s">
        <v>4263</v>
      </c>
      <c r="G1615" s="30" t="s">
        <v>5484</v>
      </c>
      <c r="H1615" s="29" t="s">
        <v>5138</v>
      </c>
      <c r="I1615" s="29" t="s">
        <v>5139</v>
      </c>
      <c r="J1615" s="30">
        <v>2973</v>
      </c>
    </row>
    <row r="1616" spans="2:10" x14ac:dyDescent="0.25">
      <c r="B1616" s="32">
        <v>1611</v>
      </c>
      <c r="C1616" s="29" t="s">
        <v>3225</v>
      </c>
      <c r="D1616" s="29" t="s">
        <v>3226</v>
      </c>
      <c r="E1616" s="29" t="s">
        <v>3226</v>
      </c>
      <c r="F1616" s="30" t="s">
        <v>4263</v>
      </c>
      <c r="G1616" s="30" t="s">
        <v>5484</v>
      </c>
      <c r="H1616" s="29" t="s">
        <v>5164</v>
      </c>
      <c r="I1616" s="29" t="s">
        <v>5165</v>
      </c>
      <c r="J1616" s="30">
        <v>84</v>
      </c>
    </row>
    <row r="1617" spans="2:10" x14ac:dyDescent="0.25">
      <c r="B1617" s="32">
        <v>1612</v>
      </c>
      <c r="C1617" s="29" t="s">
        <v>3227</v>
      </c>
      <c r="D1617" s="29" t="s">
        <v>3228</v>
      </c>
      <c r="E1617" s="29" t="s">
        <v>5238</v>
      </c>
      <c r="F1617" s="30" t="s">
        <v>4263</v>
      </c>
      <c r="G1617" s="30" t="s">
        <v>5484</v>
      </c>
      <c r="H1617" s="29" t="s">
        <v>5164</v>
      </c>
      <c r="I1617" s="29" t="s">
        <v>5165</v>
      </c>
      <c r="J1617" s="30">
        <v>174</v>
      </c>
    </row>
    <row r="1618" spans="2:10" x14ac:dyDescent="0.25">
      <c r="B1618" s="32">
        <v>1613</v>
      </c>
      <c r="C1618" s="29" t="s">
        <v>3229</v>
      </c>
      <c r="D1618" s="29" t="s">
        <v>3230</v>
      </c>
      <c r="E1618" s="29" t="s">
        <v>5237</v>
      </c>
      <c r="F1618" s="30" t="s">
        <v>4263</v>
      </c>
      <c r="G1618" s="30" t="s">
        <v>5484</v>
      </c>
      <c r="H1618" s="29" t="s">
        <v>5164</v>
      </c>
      <c r="I1618" s="29" t="s">
        <v>5165</v>
      </c>
      <c r="J1618" s="30">
        <v>120</v>
      </c>
    </row>
    <row r="1619" spans="2:10" x14ac:dyDescent="0.25">
      <c r="B1619" s="32">
        <v>1614</v>
      </c>
      <c r="C1619" s="29" t="s">
        <v>3231</v>
      </c>
      <c r="D1619" s="29" t="s">
        <v>3232</v>
      </c>
      <c r="E1619" s="29" t="s">
        <v>3232</v>
      </c>
      <c r="F1619" s="30" t="s">
        <v>4263</v>
      </c>
      <c r="G1619" s="30" t="s">
        <v>5484</v>
      </c>
      <c r="H1619" s="29" t="s">
        <v>5164</v>
      </c>
      <c r="I1619" s="29" t="s">
        <v>5165</v>
      </c>
      <c r="J1619" s="30">
        <v>276</v>
      </c>
    </row>
    <row r="1620" spans="2:10" x14ac:dyDescent="0.25">
      <c r="B1620" s="32">
        <v>1615</v>
      </c>
      <c r="C1620" s="29" t="s">
        <v>3233</v>
      </c>
      <c r="D1620" s="29" t="s">
        <v>3234</v>
      </c>
      <c r="E1620" s="29" t="s">
        <v>3234</v>
      </c>
      <c r="F1620" s="30" t="s">
        <v>4263</v>
      </c>
      <c r="G1620" s="30" t="s">
        <v>5484</v>
      </c>
      <c r="H1620" s="29" t="s">
        <v>5138</v>
      </c>
      <c r="I1620" s="29" t="s">
        <v>5139</v>
      </c>
      <c r="J1620" s="30">
        <v>21063</v>
      </c>
    </row>
    <row r="1621" spans="2:10" x14ac:dyDescent="0.25">
      <c r="B1621" s="32">
        <v>1616</v>
      </c>
      <c r="C1621" s="29" t="s">
        <v>3235</v>
      </c>
      <c r="D1621" s="29" t="s">
        <v>3236</v>
      </c>
      <c r="E1621" s="29" t="s">
        <v>3236</v>
      </c>
      <c r="F1621" s="30" t="s">
        <v>4263</v>
      </c>
      <c r="G1621" s="30" t="s">
        <v>5484</v>
      </c>
      <c r="H1621" s="29" t="s">
        <v>5164</v>
      </c>
      <c r="I1621" s="29" t="s">
        <v>5165</v>
      </c>
      <c r="J1621" s="30">
        <v>12</v>
      </c>
    </row>
    <row r="1622" spans="2:10" x14ac:dyDescent="0.25">
      <c r="B1622" s="32">
        <v>1617</v>
      </c>
      <c r="C1622" s="29" t="s">
        <v>3237</v>
      </c>
      <c r="D1622" s="29" t="s">
        <v>3238</v>
      </c>
      <c r="E1622" s="29" t="s">
        <v>3238</v>
      </c>
      <c r="F1622" s="30" t="s">
        <v>4263</v>
      </c>
      <c r="G1622" s="30" t="s">
        <v>5484</v>
      </c>
      <c r="H1622" s="29" t="s">
        <v>5164</v>
      </c>
      <c r="I1622" s="29" t="s">
        <v>5165</v>
      </c>
      <c r="J1622" s="30">
        <v>196</v>
      </c>
    </row>
    <row r="1623" spans="2:10" x14ac:dyDescent="0.25">
      <c r="B1623" s="32">
        <v>1618</v>
      </c>
      <c r="C1623" s="29" t="s">
        <v>3239</v>
      </c>
      <c r="D1623" s="29" t="s">
        <v>3240</v>
      </c>
      <c r="E1623" s="29" t="s">
        <v>3240</v>
      </c>
      <c r="F1623" s="30" t="s">
        <v>4263</v>
      </c>
      <c r="G1623" s="30" t="s">
        <v>5484</v>
      </c>
      <c r="H1623" s="29" t="s">
        <v>5164</v>
      </c>
      <c r="I1623" s="29" t="s">
        <v>5165</v>
      </c>
      <c r="J1623" s="30">
        <v>48</v>
      </c>
    </row>
    <row r="1624" spans="2:10" x14ac:dyDescent="0.25">
      <c r="B1624" s="32">
        <v>1619</v>
      </c>
      <c r="C1624" s="29" t="s">
        <v>3241</v>
      </c>
      <c r="D1624" s="29" t="s">
        <v>3242</v>
      </c>
      <c r="E1624" s="29" t="s">
        <v>5151</v>
      </c>
      <c r="F1624" s="30" t="s">
        <v>4263</v>
      </c>
      <c r="G1624" s="30" t="s">
        <v>5484</v>
      </c>
      <c r="H1624" s="29" t="s">
        <v>5138</v>
      </c>
      <c r="I1624" s="29" t="s">
        <v>5139</v>
      </c>
      <c r="J1624" s="30">
        <v>3066</v>
      </c>
    </row>
    <row r="1625" spans="2:10" x14ac:dyDescent="0.25">
      <c r="B1625" s="32">
        <v>1620</v>
      </c>
      <c r="C1625" s="29" t="s">
        <v>3243</v>
      </c>
      <c r="D1625" s="29" t="s">
        <v>3244</v>
      </c>
      <c r="E1625" s="29" t="s">
        <v>3244</v>
      </c>
      <c r="F1625" s="30" t="s">
        <v>4263</v>
      </c>
      <c r="G1625" s="30" t="s">
        <v>5484</v>
      </c>
      <c r="H1625" s="29" t="s">
        <v>5164</v>
      </c>
      <c r="I1625" s="29" t="s">
        <v>5165</v>
      </c>
      <c r="J1625" s="30">
        <v>13320</v>
      </c>
    </row>
    <row r="1626" spans="2:10" x14ac:dyDescent="0.25">
      <c r="B1626" s="32">
        <v>1621</v>
      </c>
      <c r="C1626" s="29" t="s">
        <v>3245</v>
      </c>
      <c r="D1626" s="29" t="s">
        <v>3246</v>
      </c>
      <c r="E1626" s="29" t="s">
        <v>3246</v>
      </c>
      <c r="F1626" s="30" t="s">
        <v>4263</v>
      </c>
      <c r="G1626" s="30" t="s">
        <v>5484</v>
      </c>
      <c r="H1626" s="29" t="s">
        <v>5164</v>
      </c>
      <c r="I1626" s="29" t="s">
        <v>5165</v>
      </c>
      <c r="J1626" s="30">
        <v>228924</v>
      </c>
    </row>
    <row r="1627" spans="2:10" x14ac:dyDescent="0.25">
      <c r="B1627" s="32">
        <v>1622</v>
      </c>
      <c r="C1627" s="29" t="s">
        <v>3247</v>
      </c>
      <c r="D1627" s="29" t="s">
        <v>3248</v>
      </c>
      <c r="E1627" s="29" t="s">
        <v>3248</v>
      </c>
      <c r="F1627" s="30" t="s">
        <v>4263</v>
      </c>
      <c r="G1627" s="30" t="s">
        <v>5484</v>
      </c>
      <c r="H1627" s="29" t="s">
        <v>5138</v>
      </c>
      <c r="I1627" s="29" t="s">
        <v>5139</v>
      </c>
      <c r="J1627" s="30">
        <v>201374.66999999998</v>
      </c>
    </row>
    <row r="1628" spans="2:10" x14ac:dyDescent="0.25">
      <c r="B1628" s="32">
        <v>1623</v>
      </c>
      <c r="C1628" s="29" t="s">
        <v>3249</v>
      </c>
      <c r="D1628" s="29" t="s">
        <v>3250</v>
      </c>
      <c r="E1628" s="29" t="s">
        <v>3250</v>
      </c>
      <c r="F1628" s="30" t="s">
        <v>4263</v>
      </c>
      <c r="G1628" s="30" t="s">
        <v>5484</v>
      </c>
      <c r="H1628" s="29" t="s">
        <v>5138</v>
      </c>
      <c r="I1628" s="29" t="s">
        <v>5139</v>
      </c>
      <c r="J1628" s="30">
        <v>208110</v>
      </c>
    </row>
    <row r="1629" spans="2:10" x14ac:dyDescent="0.25">
      <c r="B1629" s="32">
        <v>1624</v>
      </c>
      <c r="C1629" s="29" t="s">
        <v>3251</v>
      </c>
      <c r="D1629" s="29" t="s">
        <v>3252</v>
      </c>
      <c r="E1629" s="29" t="s">
        <v>3252</v>
      </c>
      <c r="F1629" s="30" t="s">
        <v>4263</v>
      </c>
      <c r="G1629" s="30" t="s">
        <v>5484</v>
      </c>
      <c r="H1629" s="29" t="s">
        <v>5138</v>
      </c>
      <c r="I1629" s="29" t="s">
        <v>5139</v>
      </c>
      <c r="J1629" s="30">
        <v>214892.64</v>
      </c>
    </row>
    <row r="1630" spans="2:10" x14ac:dyDescent="0.25">
      <c r="B1630" s="32">
        <v>1625</v>
      </c>
      <c r="C1630" s="29" t="s">
        <v>3253</v>
      </c>
      <c r="D1630" s="29" t="s">
        <v>3254</v>
      </c>
      <c r="E1630" s="29" t="s">
        <v>3254</v>
      </c>
      <c r="F1630" s="30" t="s">
        <v>4263</v>
      </c>
      <c r="G1630" s="30" t="s">
        <v>5484</v>
      </c>
      <c r="H1630" s="29" t="s">
        <v>5138</v>
      </c>
      <c r="I1630" s="29" t="s">
        <v>5139</v>
      </c>
      <c r="J1630" s="30">
        <v>184224.36</v>
      </c>
    </row>
    <row r="1631" spans="2:10" x14ac:dyDescent="0.25">
      <c r="B1631" s="32">
        <v>1626</v>
      </c>
      <c r="C1631" s="29" t="s">
        <v>3255</v>
      </c>
      <c r="D1631" s="29" t="s">
        <v>3256</v>
      </c>
      <c r="E1631" s="29" t="s">
        <v>3256</v>
      </c>
      <c r="F1631" s="30" t="s">
        <v>4263</v>
      </c>
      <c r="G1631" s="30" t="s">
        <v>5484</v>
      </c>
      <c r="H1631" s="29" t="s">
        <v>5138</v>
      </c>
      <c r="I1631" s="29" t="s">
        <v>5139</v>
      </c>
      <c r="J1631" s="30">
        <v>26310</v>
      </c>
    </row>
    <row r="1632" spans="2:10" x14ac:dyDescent="0.25">
      <c r="B1632" s="32">
        <v>1627</v>
      </c>
      <c r="C1632" s="29" t="s">
        <v>3257</v>
      </c>
      <c r="D1632" s="29" t="s">
        <v>3258</v>
      </c>
      <c r="E1632" s="29" t="s">
        <v>3258</v>
      </c>
      <c r="F1632" s="30" t="s">
        <v>4263</v>
      </c>
      <c r="G1632" s="30" t="s">
        <v>5484</v>
      </c>
      <c r="H1632" s="29" t="s">
        <v>5164</v>
      </c>
      <c r="I1632" s="29" t="s">
        <v>5165</v>
      </c>
      <c r="J1632" s="30">
        <v>78</v>
      </c>
    </row>
    <row r="1633" spans="2:10" x14ac:dyDescent="0.25">
      <c r="B1633" s="32">
        <v>1628</v>
      </c>
      <c r="C1633" s="29" t="s">
        <v>3259</v>
      </c>
      <c r="D1633" s="29" t="s">
        <v>3260</v>
      </c>
      <c r="E1633" s="29" t="s">
        <v>3260</v>
      </c>
      <c r="F1633" s="30" t="s">
        <v>4263</v>
      </c>
      <c r="G1633" s="30" t="s">
        <v>5484</v>
      </c>
      <c r="H1633" s="29" t="s">
        <v>5164</v>
      </c>
      <c r="I1633" s="29" t="s">
        <v>5165</v>
      </c>
      <c r="J1633" s="30">
        <v>48</v>
      </c>
    </row>
    <row r="1634" spans="2:10" x14ac:dyDescent="0.25">
      <c r="B1634" s="32">
        <v>1629</v>
      </c>
      <c r="C1634" s="29" t="s">
        <v>3261</v>
      </c>
      <c r="D1634" s="29" t="s">
        <v>3262</v>
      </c>
      <c r="E1634" s="29" t="s">
        <v>3262</v>
      </c>
      <c r="F1634" s="30" t="s">
        <v>4263</v>
      </c>
      <c r="G1634" s="30" t="s">
        <v>5484</v>
      </c>
      <c r="H1634" s="29" t="s">
        <v>5306</v>
      </c>
      <c r="I1634" s="29" t="s">
        <v>5307</v>
      </c>
      <c r="J1634" s="30">
        <v>32</v>
      </c>
    </row>
    <row r="1635" spans="2:10" x14ac:dyDescent="0.25">
      <c r="B1635" s="32">
        <v>1630</v>
      </c>
      <c r="C1635" s="29" t="s">
        <v>3263</v>
      </c>
      <c r="D1635" s="29" t="s">
        <v>3264</v>
      </c>
      <c r="E1635" s="29" t="s">
        <v>3264</v>
      </c>
      <c r="F1635" s="30" t="s">
        <v>4263</v>
      </c>
      <c r="G1635" s="30" t="s">
        <v>5484</v>
      </c>
      <c r="H1635" s="29" t="s">
        <v>5164</v>
      </c>
      <c r="I1635" s="29" t="s">
        <v>5165</v>
      </c>
      <c r="J1635" s="30">
        <v>24</v>
      </c>
    </row>
    <row r="1636" spans="2:10" x14ac:dyDescent="0.25">
      <c r="B1636" s="32">
        <v>1631</v>
      </c>
      <c r="C1636" s="29" t="s">
        <v>3265</v>
      </c>
      <c r="D1636" s="29" t="s">
        <v>3266</v>
      </c>
      <c r="E1636" s="29" t="s">
        <v>3266</v>
      </c>
      <c r="F1636" s="30" t="s">
        <v>4263</v>
      </c>
      <c r="G1636" s="30" t="s">
        <v>5484</v>
      </c>
      <c r="H1636" s="29" t="s">
        <v>5164</v>
      </c>
      <c r="I1636" s="29" t="s">
        <v>5165</v>
      </c>
      <c r="J1636" s="30">
        <v>24</v>
      </c>
    </row>
    <row r="1637" spans="2:10" x14ac:dyDescent="0.25">
      <c r="B1637" s="32">
        <v>1632</v>
      </c>
      <c r="C1637" s="29" t="s">
        <v>3267</v>
      </c>
      <c r="D1637" s="29" t="s">
        <v>3268</v>
      </c>
      <c r="E1637" s="29" t="s">
        <v>3268</v>
      </c>
      <c r="F1637" s="30" t="s">
        <v>4263</v>
      </c>
      <c r="G1637" s="30" t="s">
        <v>5484</v>
      </c>
      <c r="H1637" s="29" t="s">
        <v>5164</v>
      </c>
      <c r="I1637" s="29" t="s">
        <v>5165</v>
      </c>
      <c r="J1637" s="30">
        <v>108</v>
      </c>
    </row>
    <row r="1638" spans="2:10" x14ac:dyDescent="0.25">
      <c r="B1638" s="32">
        <v>1633</v>
      </c>
      <c r="C1638" s="29" t="s">
        <v>3269</v>
      </c>
      <c r="D1638" s="29" t="s">
        <v>3270</v>
      </c>
      <c r="E1638" s="29" t="s">
        <v>3270</v>
      </c>
      <c r="F1638" s="30" t="s">
        <v>4263</v>
      </c>
      <c r="G1638" s="30" t="s">
        <v>5484</v>
      </c>
      <c r="H1638" s="29" t="s">
        <v>5164</v>
      </c>
      <c r="I1638" s="29" t="s">
        <v>5165</v>
      </c>
      <c r="J1638" s="30">
        <v>12</v>
      </c>
    </row>
    <row r="1639" spans="2:10" x14ac:dyDescent="0.25">
      <c r="B1639" s="32">
        <v>1634</v>
      </c>
      <c r="C1639" s="29" t="s">
        <v>3271</v>
      </c>
      <c r="D1639" s="29" t="s">
        <v>3272</v>
      </c>
      <c r="E1639" s="29" t="s">
        <v>3272</v>
      </c>
      <c r="F1639" s="30" t="s">
        <v>4263</v>
      </c>
      <c r="G1639" s="30" t="s">
        <v>5484</v>
      </c>
      <c r="H1639" s="29" t="s">
        <v>5164</v>
      </c>
      <c r="I1639" s="29" t="s">
        <v>5165</v>
      </c>
      <c r="J1639" s="30">
        <v>528</v>
      </c>
    </row>
    <row r="1640" spans="2:10" x14ac:dyDescent="0.25">
      <c r="B1640" s="32">
        <v>1635</v>
      </c>
      <c r="C1640" s="29" t="s">
        <v>3273</v>
      </c>
      <c r="D1640" s="29" t="s">
        <v>3274</v>
      </c>
      <c r="E1640" s="29" t="s">
        <v>3274</v>
      </c>
      <c r="F1640" s="30" t="s">
        <v>4263</v>
      </c>
      <c r="G1640" s="30" t="s">
        <v>5484</v>
      </c>
      <c r="H1640" s="29" t="s">
        <v>5164</v>
      </c>
      <c r="I1640" s="29" t="s">
        <v>5165</v>
      </c>
      <c r="J1640" s="30">
        <v>66</v>
      </c>
    </row>
    <row r="1641" spans="2:10" x14ac:dyDescent="0.25">
      <c r="B1641" s="32">
        <v>1636</v>
      </c>
      <c r="C1641" s="29" t="s">
        <v>3275</v>
      </c>
      <c r="D1641" s="29" t="s">
        <v>3276</v>
      </c>
      <c r="E1641" s="29" t="s">
        <v>3276</v>
      </c>
      <c r="F1641" s="30" t="s">
        <v>4263</v>
      </c>
      <c r="G1641" s="30" t="s">
        <v>5484</v>
      </c>
      <c r="H1641" s="29" t="s">
        <v>5164</v>
      </c>
      <c r="I1641" s="29" t="s">
        <v>5165</v>
      </c>
      <c r="J1641" s="30">
        <v>16</v>
      </c>
    </row>
    <row r="1642" spans="2:10" x14ac:dyDescent="0.25">
      <c r="B1642" s="32">
        <v>1637</v>
      </c>
      <c r="C1642" s="29" t="s">
        <v>3277</v>
      </c>
      <c r="D1642" s="29" t="s">
        <v>3278</v>
      </c>
      <c r="E1642" s="29" t="s">
        <v>3278</v>
      </c>
      <c r="F1642" s="30" t="s">
        <v>4263</v>
      </c>
      <c r="G1642" s="30" t="s">
        <v>5484</v>
      </c>
      <c r="H1642" s="29" t="s">
        <v>5164</v>
      </c>
      <c r="I1642" s="29" t="s">
        <v>5165</v>
      </c>
      <c r="J1642" s="30">
        <v>12</v>
      </c>
    </row>
    <row r="1643" spans="2:10" x14ac:dyDescent="0.25">
      <c r="B1643" s="32">
        <v>1638</v>
      </c>
      <c r="C1643" s="29" t="s">
        <v>3279</v>
      </c>
      <c r="D1643" s="29" t="s">
        <v>3280</v>
      </c>
      <c r="E1643" s="29" t="s">
        <v>3280</v>
      </c>
      <c r="F1643" s="30" t="s">
        <v>4263</v>
      </c>
      <c r="G1643" s="30" t="s">
        <v>5484</v>
      </c>
      <c r="H1643" s="29" t="s">
        <v>5164</v>
      </c>
      <c r="I1643" s="29" t="s">
        <v>5165</v>
      </c>
      <c r="J1643" s="30">
        <v>12</v>
      </c>
    </row>
    <row r="1644" spans="2:10" x14ac:dyDescent="0.25">
      <c r="B1644" s="32">
        <v>1639</v>
      </c>
      <c r="C1644" s="29" t="s">
        <v>3281</v>
      </c>
      <c r="D1644" s="29" t="s">
        <v>3282</v>
      </c>
      <c r="E1644" s="29" t="s">
        <v>5190</v>
      </c>
      <c r="F1644" s="30" t="s">
        <v>4263</v>
      </c>
      <c r="G1644" s="30" t="s">
        <v>5484</v>
      </c>
      <c r="H1644" s="29" t="s">
        <v>5164</v>
      </c>
      <c r="I1644" s="29" t="s">
        <v>5165</v>
      </c>
      <c r="J1644" s="30">
        <v>930</v>
      </c>
    </row>
    <row r="1645" spans="2:10" x14ac:dyDescent="0.25">
      <c r="B1645" s="32">
        <v>1640</v>
      </c>
      <c r="C1645" s="29" t="s">
        <v>3283</v>
      </c>
      <c r="D1645" s="29" t="s">
        <v>3284</v>
      </c>
      <c r="E1645" s="29" t="s">
        <v>3284</v>
      </c>
      <c r="F1645" s="30" t="s">
        <v>4263</v>
      </c>
      <c r="G1645" s="30" t="s">
        <v>5484</v>
      </c>
      <c r="H1645" s="29" t="s">
        <v>5164</v>
      </c>
      <c r="I1645" s="29" t="s">
        <v>5165</v>
      </c>
      <c r="J1645" s="30">
        <v>96</v>
      </c>
    </row>
    <row r="1646" spans="2:10" x14ac:dyDescent="0.25">
      <c r="B1646" s="32">
        <v>1641</v>
      </c>
      <c r="C1646" s="29" t="s">
        <v>3285</v>
      </c>
      <c r="D1646" s="29" t="s">
        <v>3286</v>
      </c>
      <c r="E1646" s="29" t="s">
        <v>5452</v>
      </c>
      <c r="F1646" s="30" t="s">
        <v>4263</v>
      </c>
      <c r="G1646" s="30" t="s">
        <v>5484</v>
      </c>
      <c r="H1646" s="29" t="s">
        <v>5449</v>
      </c>
      <c r="I1646" s="29" t="s">
        <v>5450</v>
      </c>
      <c r="J1646" s="30">
        <v>1194</v>
      </c>
    </row>
    <row r="1647" spans="2:10" x14ac:dyDescent="0.25">
      <c r="B1647" s="32">
        <v>1642</v>
      </c>
      <c r="C1647" s="29" t="s">
        <v>3287</v>
      </c>
      <c r="D1647" s="29" t="s">
        <v>3288</v>
      </c>
      <c r="E1647" s="29" t="s">
        <v>3288</v>
      </c>
      <c r="F1647" s="30" t="s">
        <v>4263</v>
      </c>
      <c r="G1647" s="30" t="s">
        <v>5484</v>
      </c>
      <c r="H1647" s="29" t="s">
        <v>5164</v>
      </c>
      <c r="I1647" s="29" t="s">
        <v>5165</v>
      </c>
      <c r="J1647" s="30">
        <v>3726</v>
      </c>
    </row>
    <row r="1648" spans="2:10" x14ac:dyDescent="0.25">
      <c r="B1648" s="32">
        <v>1643</v>
      </c>
      <c r="C1648" s="29" t="s">
        <v>3289</v>
      </c>
      <c r="D1648" s="29" t="s">
        <v>3290</v>
      </c>
      <c r="E1648" s="29" t="s">
        <v>3290</v>
      </c>
      <c r="F1648" s="30" t="s">
        <v>4263</v>
      </c>
      <c r="G1648" s="30" t="s">
        <v>5484</v>
      </c>
      <c r="H1648" s="29" t="s">
        <v>5164</v>
      </c>
      <c r="I1648" s="29" t="s">
        <v>5165</v>
      </c>
      <c r="J1648" s="30">
        <v>4266</v>
      </c>
    </row>
    <row r="1649" spans="2:10" x14ac:dyDescent="0.25">
      <c r="B1649" s="32">
        <v>1644</v>
      </c>
      <c r="C1649" s="29" t="s">
        <v>3291</v>
      </c>
      <c r="D1649" s="29" t="s">
        <v>3292</v>
      </c>
      <c r="E1649" s="29" t="s">
        <v>3292</v>
      </c>
      <c r="F1649" s="30" t="s">
        <v>4263</v>
      </c>
      <c r="G1649" s="30" t="s">
        <v>5484</v>
      </c>
      <c r="H1649" s="29" t="s">
        <v>5164</v>
      </c>
      <c r="I1649" s="29" t="s">
        <v>5165</v>
      </c>
      <c r="J1649" s="30">
        <v>32</v>
      </c>
    </row>
    <row r="1650" spans="2:10" x14ac:dyDescent="0.25">
      <c r="B1650" s="32">
        <v>1645</v>
      </c>
      <c r="C1650" s="29" t="s">
        <v>3293</v>
      </c>
      <c r="D1650" s="29" t="s">
        <v>3294</v>
      </c>
      <c r="E1650" s="29" t="s">
        <v>3294</v>
      </c>
      <c r="F1650" s="30" t="s">
        <v>4263</v>
      </c>
      <c r="G1650" s="30" t="s">
        <v>5484</v>
      </c>
      <c r="H1650" s="29" t="s">
        <v>5306</v>
      </c>
      <c r="I1650" s="29" t="s">
        <v>5307</v>
      </c>
      <c r="J1650" s="30">
        <v>735</v>
      </c>
    </row>
    <row r="1651" spans="2:10" x14ac:dyDescent="0.25">
      <c r="B1651" s="32">
        <v>1646</v>
      </c>
      <c r="C1651" s="29" t="s">
        <v>3295</v>
      </c>
      <c r="D1651" s="29" t="s">
        <v>3296</v>
      </c>
      <c r="E1651" s="29" t="s">
        <v>3296</v>
      </c>
      <c r="F1651" s="30" t="s">
        <v>4263</v>
      </c>
      <c r="G1651" s="30" t="s">
        <v>5484</v>
      </c>
      <c r="H1651" s="29" t="s">
        <v>5306</v>
      </c>
      <c r="I1651" s="29" t="s">
        <v>5307</v>
      </c>
      <c r="J1651" s="30">
        <v>144</v>
      </c>
    </row>
    <row r="1652" spans="2:10" x14ac:dyDescent="0.25">
      <c r="B1652" s="32">
        <v>1647</v>
      </c>
      <c r="C1652" s="29" t="s">
        <v>3297</v>
      </c>
      <c r="D1652" s="29" t="s">
        <v>3298</v>
      </c>
      <c r="E1652" s="29" t="s">
        <v>3298</v>
      </c>
      <c r="F1652" s="30" t="s">
        <v>4263</v>
      </c>
      <c r="G1652" s="30" t="s">
        <v>5484</v>
      </c>
      <c r="H1652" s="29" t="s">
        <v>5306</v>
      </c>
      <c r="I1652" s="29" t="s">
        <v>5307</v>
      </c>
      <c r="J1652" s="30">
        <v>5040</v>
      </c>
    </row>
    <row r="1653" spans="2:10" x14ac:dyDescent="0.25">
      <c r="B1653" s="32">
        <v>1648</v>
      </c>
      <c r="C1653" s="29" t="s">
        <v>3299</v>
      </c>
      <c r="D1653" s="29" t="s">
        <v>3300</v>
      </c>
      <c r="E1653" s="29" t="s">
        <v>5374</v>
      </c>
      <c r="F1653" s="30" t="s">
        <v>4263</v>
      </c>
      <c r="G1653" s="30" t="s">
        <v>5484</v>
      </c>
      <c r="H1653" s="29" t="s">
        <v>5306</v>
      </c>
      <c r="I1653" s="29" t="s">
        <v>5307</v>
      </c>
      <c r="J1653" s="30">
        <v>339</v>
      </c>
    </row>
    <row r="1654" spans="2:10" x14ac:dyDescent="0.25">
      <c r="B1654" s="32">
        <v>1649</v>
      </c>
      <c r="C1654" s="29" t="s">
        <v>1106</v>
      </c>
      <c r="D1654" s="29" t="s">
        <v>1107</v>
      </c>
      <c r="E1654" s="29" t="s">
        <v>1107</v>
      </c>
      <c r="F1654" s="30" t="s">
        <v>4263</v>
      </c>
      <c r="G1654" s="30" t="s">
        <v>5484</v>
      </c>
      <c r="H1654" s="29" t="s">
        <v>4264</v>
      </c>
      <c r="I1654" s="29" t="s">
        <v>4763</v>
      </c>
      <c r="J1654" s="30">
        <v>12</v>
      </c>
    </row>
    <row r="1655" spans="2:10" x14ac:dyDescent="0.25">
      <c r="B1655" s="32">
        <v>1650</v>
      </c>
      <c r="C1655" s="29" t="s">
        <v>3301</v>
      </c>
      <c r="D1655" s="29" t="s">
        <v>3302</v>
      </c>
      <c r="E1655" s="29" t="s">
        <v>3302</v>
      </c>
      <c r="F1655" s="30" t="s">
        <v>4263</v>
      </c>
      <c r="G1655" s="30" t="s">
        <v>5484</v>
      </c>
      <c r="H1655" s="29" t="s">
        <v>5164</v>
      </c>
      <c r="I1655" s="29" t="s">
        <v>5165</v>
      </c>
      <c r="J1655" s="30">
        <v>36</v>
      </c>
    </row>
    <row r="1656" spans="2:10" x14ac:dyDescent="0.25">
      <c r="B1656" s="32">
        <v>1651</v>
      </c>
      <c r="C1656" s="29" t="s">
        <v>3303</v>
      </c>
      <c r="D1656" s="29" t="s">
        <v>3304</v>
      </c>
      <c r="E1656" s="29" t="s">
        <v>3304</v>
      </c>
      <c r="F1656" s="30" t="s">
        <v>4263</v>
      </c>
      <c r="G1656" s="30" t="s">
        <v>5484</v>
      </c>
      <c r="H1656" s="29" t="s">
        <v>5164</v>
      </c>
      <c r="I1656" s="29" t="s">
        <v>5165</v>
      </c>
      <c r="J1656" s="30">
        <v>12</v>
      </c>
    </row>
    <row r="1657" spans="2:10" x14ac:dyDescent="0.25">
      <c r="B1657" s="32">
        <v>1652</v>
      </c>
      <c r="C1657" s="29" t="s">
        <v>3305</v>
      </c>
      <c r="D1657" s="29" t="s">
        <v>3306</v>
      </c>
      <c r="E1657" s="29" t="s">
        <v>3306</v>
      </c>
      <c r="F1657" s="30" t="s">
        <v>4263</v>
      </c>
      <c r="G1657" s="30" t="s">
        <v>5484</v>
      </c>
      <c r="H1657" s="29" t="s">
        <v>5164</v>
      </c>
      <c r="I1657" s="29" t="s">
        <v>5165</v>
      </c>
      <c r="J1657" s="30">
        <v>20</v>
      </c>
    </row>
    <row r="1658" spans="2:10" x14ac:dyDescent="0.25">
      <c r="B1658" s="32">
        <v>1653</v>
      </c>
      <c r="C1658" s="29" t="s">
        <v>3307</v>
      </c>
      <c r="D1658" s="29" t="s">
        <v>3308</v>
      </c>
      <c r="E1658" s="29" t="s">
        <v>3308</v>
      </c>
      <c r="F1658" s="30" t="s">
        <v>4263</v>
      </c>
      <c r="G1658" s="30" t="s">
        <v>5484</v>
      </c>
      <c r="H1658" s="29" t="s">
        <v>5164</v>
      </c>
      <c r="I1658" s="29" t="s">
        <v>5165</v>
      </c>
      <c r="J1658" s="30">
        <v>609</v>
      </c>
    </row>
    <row r="1659" spans="2:10" x14ac:dyDescent="0.25">
      <c r="B1659" s="32">
        <v>1654</v>
      </c>
      <c r="C1659" s="29" t="s">
        <v>3309</v>
      </c>
      <c r="D1659" s="29" t="s">
        <v>3310</v>
      </c>
      <c r="E1659" s="29" t="s">
        <v>3310</v>
      </c>
      <c r="F1659" s="30" t="s">
        <v>4263</v>
      </c>
      <c r="G1659" s="30" t="s">
        <v>5484</v>
      </c>
      <c r="H1659" s="29" t="s">
        <v>5306</v>
      </c>
      <c r="I1659" s="29" t="s">
        <v>5307</v>
      </c>
      <c r="J1659" s="30">
        <v>10113</v>
      </c>
    </row>
    <row r="1660" spans="2:10" x14ac:dyDescent="0.25">
      <c r="B1660" s="32">
        <v>1655</v>
      </c>
      <c r="C1660" s="29" t="s">
        <v>3311</v>
      </c>
      <c r="D1660" s="29" t="s">
        <v>3312</v>
      </c>
      <c r="E1660" s="29" t="s">
        <v>5303</v>
      </c>
      <c r="F1660" s="30" t="s">
        <v>4263</v>
      </c>
      <c r="G1660" s="30" t="s">
        <v>5484</v>
      </c>
      <c r="H1660" s="29" t="s">
        <v>5164</v>
      </c>
      <c r="I1660" s="29" t="s">
        <v>5165</v>
      </c>
      <c r="J1660" s="30">
        <v>228</v>
      </c>
    </row>
    <row r="1661" spans="2:10" x14ac:dyDescent="0.25">
      <c r="B1661" s="32">
        <v>1656</v>
      </c>
      <c r="C1661" s="29" t="s">
        <v>3313</v>
      </c>
      <c r="D1661" s="29" t="s">
        <v>3314</v>
      </c>
      <c r="E1661" s="29" t="s">
        <v>3314</v>
      </c>
      <c r="F1661" s="30" t="s">
        <v>4263</v>
      </c>
      <c r="G1661" s="30" t="s">
        <v>5484</v>
      </c>
      <c r="H1661" s="29" t="s">
        <v>5449</v>
      </c>
      <c r="I1661" s="29" t="s">
        <v>5450</v>
      </c>
      <c r="J1661" s="30">
        <v>16</v>
      </c>
    </row>
    <row r="1662" spans="2:10" x14ac:dyDescent="0.25">
      <c r="B1662" s="32">
        <v>1657</v>
      </c>
      <c r="C1662" s="29" t="s">
        <v>3315</v>
      </c>
      <c r="D1662" s="29" t="s">
        <v>3316</v>
      </c>
      <c r="E1662" s="29" t="s">
        <v>3316</v>
      </c>
      <c r="F1662" s="30" t="s">
        <v>4263</v>
      </c>
      <c r="G1662" s="30" t="s">
        <v>5484</v>
      </c>
      <c r="H1662" s="29" t="s">
        <v>5138</v>
      </c>
      <c r="I1662" s="29" t="s">
        <v>5139</v>
      </c>
      <c r="J1662" s="30">
        <v>12</v>
      </c>
    </row>
    <row r="1663" spans="2:10" x14ac:dyDescent="0.25">
      <c r="B1663" s="32">
        <v>1658</v>
      </c>
      <c r="C1663" s="29" t="s">
        <v>3317</v>
      </c>
      <c r="D1663" s="29" t="s">
        <v>3318</v>
      </c>
      <c r="E1663" s="29" t="s">
        <v>3318</v>
      </c>
      <c r="F1663" s="30" t="s">
        <v>4263</v>
      </c>
      <c r="G1663" s="30" t="s">
        <v>5484</v>
      </c>
      <c r="H1663" s="29" t="s">
        <v>5417</v>
      </c>
      <c r="I1663" s="29" t="s">
        <v>5418</v>
      </c>
      <c r="J1663" s="30">
        <v>12</v>
      </c>
    </row>
    <row r="1664" spans="2:10" x14ac:dyDescent="0.25">
      <c r="B1664" s="32">
        <v>1659</v>
      </c>
      <c r="C1664" s="29" t="s">
        <v>3319</v>
      </c>
      <c r="D1664" s="29" t="s">
        <v>3320</v>
      </c>
      <c r="E1664" s="29" t="s">
        <v>3320</v>
      </c>
      <c r="F1664" s="30" t="s">
        <v>4263</v>
      </c>
      <c r="G1664" s="30" t="s">
        <v>5484</v>
      </c>
      <c r="H1664" s="29" t="s">
        <v>5417</v>
      </c>
      <c r="I1664" s="29" t="s">
        <v>5418</v>
      </c>
      <c r="J1664" s="30">
        <v>12</v>
      </c>
    </row>
    <row r="1665" spans="2:10" x14ac:dyDescent="0.25">
      <c r="B1665" s="32">
        <v>1660</v>
      </c>
      <c r="C1665" s="29" t="s">
        <v>3321</v>
      </c>
      <c r="D1665" s="29" t="s">
        <v>3322</v>
      </c>
      <c r="E1665" s="29" t="s">
        <v>3322</v>
      </c>
      <c r="F1665" s="30" t="s">
        <v>4263</v>
      </c>
      <c r="G1665" s="30" t="s">
        <v>5484</v>
      </c>
      <c r="H1665" s="29" t="s">
        <v>5417</v>
      </c>
      <c r="I1665" s="29" t="s">
        <v>5418</v>
      </c>
      <c r="J1665" s="30">
        <v>0</v>
      </c>
    </row>
    <row r="1666" spans="2:10" x14ac:dyDescent="0.25">
      <c r="B1666" s="32">
        <v>1661</v>
      </c>
      <c r="C1666" s="29" t="s">
        <v>3323</v>
      </c>
      <c r="D1666" s="29" t="s">
        <v>3324</v>
      </c>
      <c r="E1666" s="29" t="s">
        <v>3324</v>
      </c>
      <c r="F1666" s="30" t="s">
        <v>4263</v>
      </c>
      <c r="G1666" s="30" t="s">
        <v>5484</v>
      </c>
      <c r="H1666" s="29" t="s">
        <v>5417</v>
      </c>
      <c r="I1666" s="29" t="s">
        <v>5418</v>
      </c>
      <c r="J1666" s="30">
        <v>12</v>
      </c>
    </row>
    <row r="1667" spans="2:10" x14ac:dyDescent="0.25">
      <c r="B1667" s="32">
        <v>1662</v>
      </c>
      <c r="C1667" s="29" t="s">
        <v>3325</v>
      </c>
      <c r="D1667" s="29" t="s">
        <v>3326</v>
      </c>
      <c r="E1667" s="29" t="s">
        <v>3326</v>
      </c>
      <c r="F1667" s="30" t="s">
        <v>4263</v>
      </c>
      <c r="G1667" s="30" t="s">
        <v>5484</v>
      </c>
      <c r="H1667" s="29" t="s">
        <v>5164</v>
      </c>
      <c r="I1667" s="29" t="s">
        <v>5165</v>
      </c>
      <c r="J1667" s="30">
        <v>80</v>
      </c>
    </row>
    <row r="1668" spans="2:10" x14ac:dyDescent="0.25">
      <c r="B1668" s="32">
        <v>1663</v>
      </c>
      <c r="C1668" s="29" t="s">
        <v>3327</v>
      </c>
      <c r="D1668" s="29" t="s">
        <v>3328</v>
      </c>
      <c r="E1668" s="29" t="s">
        <v>3328</v>
      </c>
      <c r="F1668" s="30" t="s">
        <v>4263</v>
      </c>
      <c r="G1668" s="30" t="s">
        <v>5484</v>
      </c>
      <c r="H1668" s="29" t="s">
        <v>5417</v>
      </c>
      <c r="I1668" s="29" t="s">
        <v>5418</v>
      </c>
      <c r="J1668" s="30">
        <v>12</v>
      </c>
    </row>
    <row r="1669" spans="2:10" x14ac:dyDescent="0.25">
      <c r="B1669" s="32">
        <v>1664</v>
      </c>
      <c r="C1669" s="29" t="s">
        <v>3329</v>
      </c>
      <c r="D1669" s="29" t="s">
        <v>3330</v>
      </c>
      <c r="E1669" s="29" t="s">
        <v>3330</v>
      </c>
      <c r="F1669" s="30" t="s">
        <v>4263</v>
      </c>
      <c r="G1669" s="30" t="s">
        <v>5484</v>
      </c>
      <c r="H1669" s="29" t="s">
        <v>5417</v>
      </c>
      <c r="I1669" s="29" t="s">
        <v>5418</v>
      </c>
      <c r="J1669" s="30">
        <v>0</v>
      </c>
    </row>
    <row r="1670" spans="2:10" x14ac:dyDescent="0.25">
      <c r="B1670" s="32">
        <v>1665</v>
      </c>
      <c r="C1670" s="29" t="s">
        <v>3331</v>
      </c>
      <c r="D1670" s="29" t="s">
        <v>3332</v>
      </c>
      <c r="E1670" s="29" t="s">
        <v>5255</v>
      </c>
      <c r="F1670" s="30" t="s">
        <v>4263</v>
      </c>
      <c r="G1670" s="30" t="s">
        <v>5484</v>
      </c>
      <c r="H1670" s="29" t="s">
        <v>5164</v>
      </c>
      <c r="I1670" s="29" t="s">
        <v>5165</v>
      </c>
      <c r="J1670" s="30">
        <v>54</v>
      </c>
    </row>
    <row r="1671" spans="2:10" x14ac:dyDescent="0.25">
      <c r="B1671" s="32">
        <v>1666</v>
      </c>
      <c r="C1671" s="29" t="s">
        <v>3333</v>
      </c>
      <c r="D1671" s="29" t="s">
        <v>3334</v>
      </c>
      <c r="E1671" s="29" t="s">
        <v>3334</v>
      </c>
      <c r="F1671" s="30" t="s">
        <v>4263</v>
      </c>
      <c r="G1671" s="30" t="s">
        <v>5484</v>
      </c>
      <c r="H1671" s="29" t="s">
        <v>5417</v>
      </c>
      <c r="I1671" s="29" t="s">
        <v>5418</v>
      </c>
      <c r="J1671" s="30">
        <v>12</v>
      </c>
    </row>
    <row r="1672" spans="2:10" x14ac:dyDescent="0.25">
      <c r="B1672" s="32">
        <v>1667</v>
      </c>
      <c r="C1672" s="29" t="s">
        <v>3335</v>
      </c>
      <c r="D1672" s="29" t="s">
        <v>3336</v>
      </c>
      <c r="E1672" s="29" t="s">
        <v>3336</v>
      </c>
      <c r="F1672" s="30" t="s">
        <v>4263</v>
      </c>
      <c r="G1672" s="30" t="s">
        <v>5484</v>
      </c>
      <c r="H1672" s="29" t="s">
        <v>5417</v>
      </c>
      <c r="I1672" s="29" t="s">
        <v>5418</v>
      </c>
      <c r="J1672" s="30">
        <v>0</v>
      </c>
    </row>
    <row r="1673" spans="2:10" x14ac:dyDescent="0.25">
      <c r="B1673" s="32">
        <v>1668</v>
      </c>
      <c r="C1673" s="29" t="s">
        <v>3337</v>
      </c>
      <c r="D1673" s="29" t="s">
        <v>3338</v>
      </c>
      <c r="E1673" s="29" t="s">
        <v>3338</v>
      </c>
      <c r="F1673" s="30" t="s">
        <v>4263</v>
      </c>
      <c r="G1673" s="30" t="s">
        <v>5484</v>
      </c>
      <c r="H1673" s="29" t="s">
        <v>5417</v>
      </c>
      <c r="I1673" s="29" t="s">
        <v>5418</v>
      </c>
      <c r="J1673" s="30">
        <v>12</v>
      </c>
    </row>
    <row r="1674" spans="2:10" x14ac:dyDescent="0.25">
      <c r="B1674" s="32">
        <v>1669</v>
      </c>
      <c r="C1674" s="29" t="s">
        <v>3339</v>
      </c>
      <c r="D1674" s="29" t="s">
        <v>3340</v>
      </c>
      <c r="E1674" s="29" t="s">
        <v>3340</v>
      </c>
      <c r="F1674" s="30" t="s">
        <v>4263</v>
      </c>
      <c r="G1674" s="30" t="s">
        <v>5484</v>
      </c>
      <c r="H1674" s="29" t="s">
        <v>5417</v>
      </c>
      <c r="I1674" s="29" t="s">
        <v>5418</v>
      </c>
      <c r="J1674" s="30">
        <v>0</v>
      </c>
    </row>
    <row r="1675" spans="2:10" x14ac:dyDescent="0.25">
      <c r="B1675" s="32">
        <v>1670</v>
      </c>
      <c r="C1675" s="29" t="s">
        <v>3341</v>
      </c>
      <c r="D1675" s="29" t="s">
        <v>3342</v>
      </c>
      <c r="E1675" s="29" t="s">
        <v>3342</v>
      </c>
      <c r="F1675" s="30" t="s">
        <v>4263</v>
      </c>
      <c r="G1675" s="30" t="s">
        <v>5484</v>
      </c>
      <c r="H1675" s="29" t="s">
        <v>5164</v>
      </c>
      <c r="I1675" s="29" t="s">
        <v>5165</v>
      </c>
      <c r="J1675" s="30">
        <v>12</v>
      </c>
    </row>
    <row r="1676" spans="2:10" x14ac:dyDescent="0.25">
      <c r="B1676" s="32">
        <v>1671</v>
      </c>
      <c r="C1676" s="29" t="s">
        <v>3343</v>
      </c>
      <c r="D1676" s="29" t="s">
        <v>3344</v>
      </c>
      <c r="E1676" s="29" t="s">
        <v>3344</v>
      </c>
      <c r="F1676" s="30" t="s">
        <v>4263</v>
      </c>
      <c r="G1676" s="30" t="s">
        <v>5484</v>
      </c>
      <c r="H1676" s="29" t="s">
        <v>5417</v>
      </c>
      <c r="I1676" s="29" t="s">
        <v>5418</v>
      </c>
      <c r="J1676" s="30">
        <v>24</v>
      </c>
    </row>
    <row r="1677" spans="2:10" x14ac:dyDescent="0.25">
      <c r="B1677" s="32">
        <v>1672</v>
      </c>
      <c r="C1677" s="29" t="s">
        <v>3345</v>
      </c>
      <c r="D1677" s="29" t="s">
        <v>3346</v>
      </c>
      <c r="E1677" s="29" t="s">
        <v>3346</v>
      </c>
      <c r="F1677" s="30" t="s">
        <v>4263</v>
      </c>
      <c r="G1677" s="30" t="s">
        <v>5484</v>
      </c>
      <c r="H1677" s="29" t="s">
        <v>5417</v>
      </c>
      <c r="I1677" s="29" t="s">
        <v>5418</v>
      </c>
      <c r="J1677" s="30">
        <v>48</v>
      </c>
    </row>
    <row r="1678" spans="2:10" x14ac:dyDescent="0.25">
      <c r="B1678" s="32">
        <v>1673</v>
      </c>
      <c r="C1678" s="29" t="s">
        <v>3347</v>
      </c>
      <c r="D1678" s="29" t="s">
        <v>3348</v>
      </c>
      <c r="E1678" s="29" t="s">
        <v>3348</v>
      </c>
      <c r="F1678" s="30" t="s">
        <v>4263</v>
      </c>
      <c r="G1678" s="30" t="s">
        <v>5484</v>
      </c>
      <c r="H1678" s="29" t="s">
        <v>5417</v>
      </c>
      <c r="I1678" s="29" t="s">
        <v>5418</v>
      </c>
      <c r="J1678" s="30">
        <v>20</v>
      </c>
    </row>
    <row r="1679" spans="2:10" x14ac:dyDescent="0.25">
      <c r="B1679" s="32">
        <v>1674</v>
      </c>
      <c r="C1679" s="29" t="s">
        <v>3349</v>
      </c>
      <c r="D1679" s="29" t="s">
        <v>3350</v>
      </c>
      <c r="E1679" s="29" t="s">
        <v>5398</v>
      </c>
      <c r="F1679" s="30" t="s">
        <v>4263</v>
      </c>
      <c r="G1679" s="30" t="s">
        <v>5484</v>
      </c>
      <c r="H1679" s="29" t="s">
        <v>5306</v>
      </c>
      <c r="I1679" s="29" t="s">
        <v>5307</v>
      </c>
      <c r="J1679" s="30">
        <v>0</v>
      </c>
    </row>
    <row r="1680" spans="2:10" x14ac:dyDescent="0.25">
      <c r="B1680" s="32">
        <v>1675</v>
      </c>
      <c r="C1680" s="29" t="s">
        <v>3351</v>
      </c>
      <c r="D1680" s="29" t="s">
        <v>3352</v>
      </c>
      <c r="E1680" s="29" t="s">
        <v>3352</v>
      </c>
      <c r="F1680" s="30" t="s">
        <v>4263</v>
      </c>
      <c r="G1680" s="30" t="s">
        <v>5484</v>
      </c>
      <c r="H1680" s="29" t="s">
        <v>5417</v>
      </c>
      <c r="I1680" s="29" t="s">
        <v>5418</v>
      </c>
      <c r="J1680" s="30">
        <v>24</v>
      </c>
    </row>
    <row r="1681" spans="2:10" x14ac:dyDescent="0.25">
      <c r="B1681" s="32">
        <v>1676</v>
      </c>
      <c r="C1681" s="29" t="s">
        <v>3353</v>
      </c>
      <c r="D1681" s="29" t="s">
        <v>3354</v>
      </c>
      <c r="E1681" s="29" t="s">
        <v>3354</v>
      </c>
      <c r="F1681" s="30" t="s">
        <v>4263</v>
      </c>
      <c r="G1681" s="30" t="s">
        <v>5484</v>
      </c>
      <c r="H1681" s="29" t="s">
        <v>5417</v>
      </c>
      <c r="I1681" s="29" t="s">
        <v>5418</v>
      </c>
      <c r="J1681" s="30">
        <v>12</v>
      </c>
    </row>
    <row r="1682" spans="2:10" x14ac:dyDescent="0.25">
      <c r="B1682" s="32">
        <v>1677</v>
      </c>
      <c r="C1682" s="29" t="s">
        <v>3355</v>
      </c>
      <c r="D1682" s="29" t="s">
        <v>3356</v>
      </c>
      <c r="E1682" s="29" t="s">
        <v>5474</v>
      </c>
      <c r="F1682" s="30" t="s">
        <v>4263</v>
      </c>
      <c r="G1682" s="30" t="s">
        <v>5484</v>
      </c>
      <c r="H1682" s="29" t="s">
        <v>5417</v>
      </c>
      <c r="I1682" s="29" t="s">
        <v>5418</v>
      </c>
      <c r="J1682" s="30">
        <v>32</v>
      </c>
    </row>
    <row r="1683" spans="2:10" x14ac:dyDescent="0.25">
      <c r="B1683" s="32">
        <v>1678</v>
      </c>
      <c r="C1683" s="29" t="s">
        <v>3357</v>
      </c>
      <c r="D1683" s="29" t="s">
        <v>3358</v>
      </c>
      <c r="E1683" s="29" t="s">
        <v>5478</v>
      </c>
      <c r="F1683" s="30" t="s">
        <v>4263</v>
      </c>
      <c r="G1683" s="30" t="s">
        <v>5484</v>
      </c>
      <c r="H1683" s="29" t="s">
        <v>5417</v>
      </c>
      <c r="I1683" s="29" t="s">
        <v>5418</v>
      </c>
      <c r="J1683" s="30">
        <v>0</v>
      </c>
    </row>
    <row r="1684" spans="2:10" x14ac:dyDescent="0.25">
      <c r="B1684" s="32">
        <v>1679</v>
      </c>
      <c r="C1684" s="29" t="s">
        <v>3359</v>
      </c>
      <c r="D1684" s="29" t="s">
        <v>3360</v>
      </c>
      <c r="E1684" s="29" t="s">
        <v>3360</v>
      </c>
      <c r="F1684" s="30" t="s">
        <v>4263</v>
      </c>
      <c r="G1684" s="30" t="s">
        <v>5484</v>
      </c>
      <c r="H1684" s="29" t="s">
        <v>5417</v>
      </c>
      <c r="I1684" s="29" t="s">
        <v>5418</v>
      </c>
      <c r="J1684" s="30">
        <v>12</v>
      </c>
    </row>
    <row r="1685" spans="2:10" x14ac:dyDescent="0.25">
      <c r="B1685" s="32">
        <v>1680</v>
      </c>
      <c r="C1685" s="29" t="s">
        <v>3361</v>
      </c>
      <c r="D1685" s="29" t="s">
        <v>3362</v>
      </c>
      <c r="E1685" s="29" t="s">
        <v>5224</v>
      </c>
      <c r="F1685" s="30" t="s">
        <v>4263</v>
      </c>
      <c r="G1685" s="30" t="s">
        <v>5484</v>
      </c>
      <c r="H1685" s="29" t="s">
        <v>5164</v>
      </c>
      <c r="I1685" s="29" t="s">
        <v>5165</v>
      </c>
      <c r="J1685" s="30">
        <v>150</v>
      </c>
    </row>
    <row r="1686" spans="2:10" x14ac:dyDescent="0.25">
      <c r="B1686" s="32">
        <v>1681</v>
      </c>
      <c r="C1686" s="29" t="s">
        <v>3363</v>
      </c>
      <c r="D1686" s="29" t="s">
        <v>3364</v>
      </c>
      <c r="E1686" s="29" t="s">
        <v>3364</v>
      </c>
      <c r="F1686" s="30" t="s">
        <v>4263</v>
      </c>
      <c r="G1686" s="30" t="s">
        <v>5484</v>
      </c>
      <c r="H1686" s="29" t="s">
        <v>5164</v>
      </c>
      <c r="I1686" s="29" t="s">
        <v>5165</v>
      </c>
      <c r="J1686" s="30">
        <v>969</v>
      </c>
    </row>
    <row r="1687" spans="2:10" x14ac:dyDescent="0.25">
      <c r="B1687" s="32">
        <v>1682</v>
      </c>
      <c r="C1687" s="29" t="s">
        <v>3365</v>
      </c>
      <c r="D1687" s="29" t="s">
        <v>3366</v>
      </c>
      <c r="E1687" s="29" t="s">
        <v>3366</v>
      </c>
      <c r="F1687" s="30" t="s">
        <v>4263</v>
      </c>
      <c r="G1687" s="30" t="s">
        <v>5484</v>
      </c>
      <c r="H1687" s="29" t="s">
        <v>5138</v>
      </c>
      <c r="I1687" s="29" t="s">
        <v>5139</v>
      </c>
      <c r="J1687" s="30">
        <v>1311</v>
      </c>
    </row>
    <row r="1688" spans="2:10" ht="22.5" x14ac:dyDescent="0.25">
      <c r="B1688" s="32">
        <v>1683</v>
      </c>
      <c r="C1688" s="29" t="s">
        <v>3367</v>
      </c>
      <c r="D1688" s="29" t="s">
        <v>3368</v>
      </c>
      <c r="E1688" s="29" t="s">
        <v>3368</v>
      </c>
      <c r="F1688" s="30" t="s">
        <v>4263</v>
      </c>
      <c r="G1688" s="30" t="s">
        <v>5484</v>
      </c>
      <c r="H1688" s="29" t="s">
        <v>5164</v>
      </c>
      <c r="I1688" s="29" t="s">
        <v>5165</v>
      </c>
      <c r="J1688" s="30">
        <v>18</v>
      </c>
    </row>
    <row r="1689" spans="2:10" x14ac:dyDescent="0.25">
      <c r="B1689" s="32">
        <v>1684</v>
      </c>
      <c r="C1689" s="29" t="s">
        <v>3369</v>
      </c>
      <c r="D1689" s="29" t="s">
        <v>3370</v>
      </c>
      <c r="E1689" s="29" t="s">
        <v>5244</v>
      </c>
      <c r="F1689" s="30" t="s">
        <v>4263</v>
      </c>
      <c r="G1689" s="30" t="s">
        <v>5484</v>
      </c>
      <c r="H1689" s="29" t="s">
        <v>5164</v>
      </c>
      <c r="I1689" s="29" t="s">
        <v>5165</v>
      </c>
      <c r="J1689" s="30">
        <v>0</v>
      </c>
    </row>
    <row r="1690" spans="2:10" x14ac:dyDescent="0.25">
      <c r="B1690" s="32">
        <v>1685</v>
      </c>
      <c r="C1690" s="29" t="s">
        <v>3371</v>
      </c>
      <c r="D1690" s="29" t="s">
        <v>3372</v>
      </c>
      <c r="E1690" s="29" t="s">
        <v>5364</v>
      </c>
      <c r="F1690" s="30" t="s">
        <v>4263</v>
      </c>
      <c r="G1690" s="30" t="s">
        <v>5484</v>
      </c>
      <c r="H1690" s="29" t="s">
        <v>5306</v>
      </c>
      <c r="I1690" s="29" t="s">
        <v>5307</v>
      </c>
      <c r="J1690" s="30">
        <v>201</v>
      </c>
    </row>
    <row r="1691" spans="2:10" x14ac:dyDescent="0.25">
      <c r="B1691" s="32">
        <v>1686</v>
      </c>
      <c r="C1691" s="29" t="s">
        <v>3373</v>
      </c>
      <c r="D1691" s="29" t="s">
        <v>3374</v>
      </c>
      <c r="E1691" s="29" t="s">
        <v>3374</v>
      </c>
      <c r="F1691" s="30" t="s">
        <v>4263</v>
      </c>
      <c r="G1691" s="30" t="s">
        <v>5484</v>
      </c>
      <c r="H1691" s="29" t="s">
        <v>5306</v>
      </c>
      <c r="I1691" s="29" t="s">
        <v>5307</v>
      </c>
      <c r="J1691" s="30">
        <v>561</v>
      </c>
    </row>
    <row r="1692" spans="2:10" x14ac:dyDescent="0.25">
      <c r="B1692" s="32">
        <v>1687</v>
      </c>
      <c r="C1692" s="29" t="s">
        <v>3375</v>
      </c>
      <c r="D1692" s="29" t="s">
        <v>3376</v>
      </c>
      <c r="E1692" s="29" t="s">
        <v>3376</v>
      </c>
      <c r="F1692" s="30" t="s">
        <v>4263</v>
      </c>
      <c r="G1692" s="30" t="s">
        <v>5484</v>
      </c>
      <c r="H1692" s="29" t="s">
        <v>5306</v>
      </c>
      <c r="I1692" s="29" t="s">
        <v>5307</v>
      </c>
      <c r="J1692" s="30">
        <v>528</v>
      </c>
    </row>
    <row r="1693" spans="2:10" x14ac:dyDescent="0.25">
      <c r="B1693" s="32">
        <v>1688</v>
      </c>
      <c r="C1693" s="29" t="s">
        <v>3377</v>
      </c>
      <c r="D1693" s="29" t="s">
        <v>3378</v>
      </c>
      <c r="E1693" s="29" t="s">
        <v>3378</v>
      </c>
      <c r="F1693" s="30" t="s">
        <v>4263</v>
      </c>
      <c r="G1693" s="30" t="s">
        <v>5484</v>
      </c>
      <c r="H1693" s="29" t="s">
        <v>5306</v>
      </c>
      <c r="I1693" s="29" t="s">
        <v>5307</v>
      </c>
      <c r="J1693" s="30">
        <v>384</v>
      </c>
    </row>
    <row r="1694" spans="2:10" x14ac:dyDescent="0.25">
      <c r="B1694" s="32">
        <v>1689</v>
      </c>
      <c r="C1694" s="29" t="s">
        <v>3379</v>
      </c>
      <c r="D1694" s="29" t="s">
        <v>3380</v>
      </c>
      <c r="E1694" s="29" t="s">
        <v>3380</v>
      </c>
      <c r="F1694" s="30" t="s">
        <v>4263</v>
      </c>
      <c r="G1694" s="30" t="s">
        <v>5484</v>
      </c>
      <c r="H1694" s="29" t="s">
        <v>5306</v>
      </c>
      <c r="I1694" s="29" t="s">
        <v>5307</v>
      </c>
      <c r="J1694" s="30">
        <v>4989</v>
      </c>
    </row>
    <row r="1695" spans="2:10" x14ac:dyDescent="0.25">
      <c r="B1695" s="32">
        <v>1690</v>
      </c>
      <c r="C1695" s="29" t="s">
        <v>3381</v>
      </c>
      <c r="D1695" s="29" t="s">
        <v>3382</v>
      </c>
      <c r="E1695" s="29" t="s">
        <v>3382</v>
      </c>
      <c r="F1695" s="30" t="s">
        <v>4263</v>
      </c>
      <c r="G1695" s="30" t="s">
        <v>5484</v>
      </c>
      <c r="H1695" s="29" t="s">
        <v>5306</v>
      </c>
      <c r="I1695" s="29" t="s">
        <v>5307</v>
      </c>
      <c r="J1695" s="30">
        <v>2007</v>
      </c>
    </row>
    <row r="1696" spans="2:10" x14ac:dyDescent="0.25">
      <c r="B1696" s="32">
        <v>1691</v>
      </c>
      <c r="C1696" s="29" t="s">
        <v>3383</v>
      </c>
      <c r="D1696" s="29" t="s">
        <v>3384</v>
      </c>
      <c r="E1696" s="29" t="s">
        <v>3384</v>
      </c>
      <c r="F1696" s="30" t="s">
        <v>4263</v>
      </c>
      <c r="G1696" s="30" t="s">
        <v>5484</v>
      </c>
      <c r="H1696" s="29" t="s">
        <v>5306</v>
      </c>
      <c r="I1696" s="29" t="s">
        <v>5307</v>
      </c>
      <c r="J1696" s="30">
        <v>12</v>
      </c>
    </row>
    <row r="1697" spans="2:10" x14ac:dyDescent="0.25">
      <c r="B1697" s="32">
        <v>1692</v>
      </c>
      <c r="C1697" s="29" t="s">
        <v>3385</v>
      </c>
      <c r="D1697" s="29" t="s">
        <v>3386</v>
      </c>
      <c r="E1697" s="29" t="s">
        <v>5205</v>
      </c>
      <c r="F1697" s="30" t="s">
        <v>4263</v>
      </c>
      <c r="G1697" s="30" t="s">
        <v>5484</v>
      </c>
      <c r="H1697" s="29" t="s">
        <v>5164</v>
      </c>
      <c r="I1697" s="29" t="s">
        <v>5165</v>
      </c>
      <c r="J1697" s="30">
        <v>39</v>
      </c>
    </row>
    <row r="1698" spans="2:10" x14ac:dyDescent="0.25">
      <c r="B1698" s="32">
        <v>1693</v>
      </c>
      <c r="C1698" s="29" t="s">
        <v>3387</v>
      </c>
      <c r="D1698" s="29" t="s">
        <v>3388</v>
      </c>
      <c r="E1698" s="29" t="s">
        <v>3388</v>
      </c>
      <c r="F1698" s="30" t="s">
        <v>4263</v>
      </c>
      <c r="G1698" s="30" t="s">
        <v>5484</v>
      </c>
      <c r="H1698" s="29" t="s">
        <v>5306</v>
      </c>
      <c r="I1698" s="29" t="s">
        <v>5307</v>
      </c>
      <c r="J1698" s="30">
        <v>270</v>
      </c>
    </row>
    <row r="1699" spans="2:10" x14ac:dyDescent="0.25">
      <c r="B1699" s="32">
        <v>1694</v>
      </c>
      <c r="C1699" s="29" t="s">
        <v>3389</v>
      </c>
      <c r="D1699" s="29" t="s">
        <v>3390</v>
      </c>
      <c r="E1699" s="29" t="s">
        <v>3390</v>
      </c>
      <c r="F1699" s="30" t="s">
        <v>4263</v>
      </c>
      <c r="G1699" s="30" t="s">
        <v>5484</v>
      </c>
      <c r="H1699" s="29" t="s">
        <v>5306</v>
      </c>
      <c r="I1699" s="29" t="s">
        <v>5307</v>
      </c>
      <c r="J1699" s="30">
        <v>264</v>
      </c>
    </row>
    <row r="1700" spans="2:10" x14ac:dyDescent="0.25">
      <c r="B1700" s="32">
        <v>1695</v>
      </c>
      <c r="C1700" s="29" t="s">
        <v>3391</v>
      </c>
      <c r="D1700" s="29" t="s">
        <v>3392</v>
      </c>
      <c r="E1700" s="29" t="s">
        <v>3392</v>
      </c>
      <c r="F1700" s="30" t="s">
        <v>4263</v>
      </c>
      <c r="G1700" s="30" t="s">
        <v>5484</v>
      </c>
      <c r="H1700" s="29" t="s">
        <v>5306</v>
      </c>
      <c r="I1700" s="29" t="s">
        <v>5307</v>
      </c>
      <c r="J1700" s="30">
        <v>597</v>
      </c>
    </row>
    <row r="1701" spans="2:10" x14ac:dyDescent="0.25">
      <c r="B1701" s="32">
        <v>1696</v>
      </c>
      <c r="C1701" s="29" t="s">
        <v>3393</v>
      </c>
      <c r="D1701" s="29" t="s">
        <v>3394</v>
      </c>
      <c r="E1701" s="29" t="s">
        <v>3394</v>
      </c>
      <c r="F1701" s="30" t="s">
        <v>4263</v>
      </c>
      <c r="G1701" s="30" t="s">
        <v>5484</v>
      </c>
      <c r="H1701" s="29" t="s">
        <v>5306</v>
      </c>
      <c r="I1701" s="29" t="s">
        <v>5307</v>
      </c>
      <c r="J1701" s="30">
        <v>1713</v>
      </c>
    </row>
    <row r="1702" spans="2:10" x14ac:dyDescent="0.25">
      <c r="B1702" s="32">
        <v>1697</v>
      </c>
      <c r="C1702" s="29" t="s">
        <v>3395</v>
      </c>
      <c r="D1702" s="29" t="s">
        <v>3396</v>
      </c>
      <c r="E1702" s="29" t="s">
        <v>3396</v>
      </c>
      <c r="F1702" s="30" t="s">
        <v>4263</v>
      </c>
      <c r="G1702" s="30" t="s">
        <v>5484</v>
      </c>
      <c r="H1702" s="29" t="s">
        <v>5306</v>
      </c>
      <c r="I1702" s="29" t="s">
        <v>5307</v>
      </c>
      <c r="J1702" s="30">
        <v>636</v>
      </c>
    </row>
    <row r="1703" spans="2:10" x14ac:dyDescent="0.25">
      <c r="B1703" s="32">
        <v>1698</v>
      </c>
      <c r="C1703" s="29" t="s">
        <v>3397</v>
      </c>
      <c r="D1703" s="29" t="s">
        <v>3398</v>
      </c>
      <c r="E1703" s="29" t="s">
        <v>3398</v>
      </c>
      <c r="F1703" s="30" t="s">
        <v>4263</v>
      </c>
      <c r="G1703" s="30" t="s">
        <v>5484</v>
      </c>
      <c r="H1703" s="29" t="s">
        <v>5164</v>
      </c>
      <c r="I1703" s="29" t="s">
        <v>5165</v>
      </c>
      <c r="J1703" s="30">
        <v>12</v>
      </c>
    </row>
    <row r="1704" spans="2:10" x14ac:dyDescent="0.25">
      <c r="B1704" s="32">
        <v>1699</v>
      </c>
      <c r="C1704" s="29" t="s">
        <v>3399</v>
      </c>
      <c r="D1704" s="29" t="s">
        <v>3400</v>
      </c>
      <c r="E1704" s="29" t="s">
        <v>3400</v>
      </c>
      <c r="F1704" s="30" t="s">
        <v>4263</v>
      </c>
      <c r="G1704" s="30" t="s">
        <v>5484</v>
      </c>
      <c r="H1704" s="29" t="s">
        <v>5306</v>
      </c>
      <c r="I1704" s="29" t="s">
        <v>5307</v>
      </c>
      <c r="J1704" s="30">
        <v>4371</v>
      </c>
    </row>
    <row r="1705" spans="2:10" x14ac:dyDescent="0.25">
      <c r="B1705" s="32">
        <v>1700</v>
      </c>
      <c r="C1705" s="29" t="s">
        <v>3401</v>
      </c>
      <c r="D1705" s="29" t="s">
        <v>3402</v>
      </c>
      <c r="E1705" s="29" t="s">
        <v>3402</v>
      </c>
      <c r="F1705" s="30" t="s">
        <v>4263</v>
      </c>
      <c r="G1705" s="30" t="s">
        <v>5484</v>
      </c>
      <c r="H1705" s="29" t="s">
        <v>5306</v>
      </c>
      <c r="I1705" s="29" t="s">
        <v>5307</v>
      </c>
      <c r="J1705" s="30">
        <v>633</v>
      </c>
    </row>
    <row r="1706" spans="2:10" x14ac:dyDescent="0.25">
      <c r="B1706" s="32">
        <v>1701</v>
      </c>
      <c r="C1706" s="29" t="s">
        <v>3403</v>
      </c>
      <c r="D1706" s="29" t="s">
        <v>3404</v>
      </c>
      <c r="E1706" s="29" t="s">
        <v>5181</v>
      </c>
      <c r="F1706" s="30" t="s">
        <v>4263</v>
      </c>
      <c r="G1706" s="30" t="s">
        <v>5484</v>
      </c>
      <c r="H1706" s="29" t="s">
        <v>5164</v>
      </c>
      <c r="I1706" s="29" t="s">
        <v>5165</v>
      </c>
      <c r="J1706" s="30">
        <v>156</v>
      </c>
    </row>
    <row r="1707" spans="2:10" x14ac:dyDescent="0.25">
      <c r="B1707" s="32">
        <v>1702</v>
      </c>
      <c r="C1707" s="29" t="s">
        <v>3405</v>
      </c>
      <c r="D1707" s="29" t="s">
        <v>3406</v>
      </c>
      <c r="E1707" s="29" t="s">
        <v>5239</v>
      </c>
      <c r="F1707" s="30" t="s">
        <v>4263</v>
      </c>
      <c r="G1707" s="30" t="s">
        <v>5484</v>
      </c>
      <c r="H1707" s="29" t="s">
        <v>5164</v>
      </c>
      <c r="I1707" s="29" t="s">
        <v>5165</v>
      </c>
      <c r="J1707" s="30">
        <v>12</v>
      </c>
    </row>
    <row r="1708" spans="2:10" x14ac:dyDescent="0.25">
      <c r="B1708" s="32">
        <v>1703</v>
      </c>
      <c r="C1708" s="29" t="s">
        <v>3407</v>
      </c>
      <c r="D1708" s="29" t="s">
        <v>3408</v>
      </c>
      <c r="E1708" s="29" t="s">
        <v>3408</v>
      </c>
      <c r="F1708" s="30" t="s">
        <v>4263</v>
      </c>
      <c r="G1708" s="30" t="s">
        <v>5484</v>
      </c>
      <c r="H1708" s="29" t="s">
        <v>5164</v>
      </c>
      <c r="I1708" s="29" t="s">
        <v>5165</v>
      </c>
      <c r="J1708" s="30">
        <v>30</v>
      </c>
    </row>
    <row r="1709" spans="2:10" x14ac:dyDescent="0.25">
      <c r="B1709" s="32">
        <v>1704</v>
      </c>
      <c r="C1709" s="29" t="s">
        <v>3409</v>
      </c>
      <c r="D1709" s="29" t="s">
        <v>3410</v>
      </c>
      <c r="E1709" s="29" t="s">
        <v>3410</v>
      </c>
      <c r="F1709" s="30" t="s">
        <v>4263</v>
      </c>
      <c r="G1709" s="30" t="s">
        <v>5484</v>
      </c>
      <c r="H1709" s="29" t="s">
        <v>5164</v>
      </c>
      <c r="I1709" s="29" t="s">
        <v>5165</v>
      </c>
      <c r="J1709" s="30">
        <v>18</v>
      </c>
    </row>
    <row r="1710" spans="2:10" x14ac:dyDescent="0.25">
      <c r="B1710" s="32">
        <v>1705</v>
      </c>
      <c r="C1710" s="29" t="s">
        <v>3411</v>
      </c>
      <c r="D1710" s="29" t="s">
        <v>3412</v>
      </c>
      <c r="E1710" s="29" t="s">
        <v>3412</v>
      </c>
      <c r="F1710" s="30" t="s">
        <v>4263</v>
      </c>
      <c r="G1710" s="30" t="s">
        <v>5484</v>
      </c>
      <c r="H1710" s="29" t="s">
        <v>5164</v>
      </c>
      <c r="I1710" s="29" t="s">
        <v>5165</v>
      </c>
      <c r="J1710" s="30">
        <v>12</v>
      </c>
    </row>
    <row r="1711" spans="2:10" x14ac:dyDescent="0.25">
      <c r="B1711" s="32">
        <v>1706</v>
      </c>
      <c r="C1711" s="29" t="s">
        <v>3413</v>
      </c>
      <c r="D1711" s="29" t="s">
        <v>3414</v>
      </c>
      <c r="E1711" s="29" t="s">
        <v>3414</v>
      </c>
      <c r="F1711" s="30" t="s">
        <v>4263</v>
      </c>
      <c r="G1711" s="30" t="s">
        <v>5484</v>
      </c>
      <c r="H1711" s="29" t="s">
        <v>5164</v>
      </c>
      <c r="I1711" s="29" t="s">
        <v>5165</v>
      </c>
      <c r="J1711" s="30">
        <v>4965</v>
      </c>
    </row>
    <row r="1712" spans="2:10" x14ac:dyDescent="0.25">
      <c r="B1712" s="32">
        <v>1707</v>
      </c>
      <c r="C1712" s="29" t="s">
        <v>3415</v>
      </c>
      <c r="D1712" s="29" t="s">
        <v>3416</v>
      </c>
      <c r="E1712" s="29" t="s">
        <v>3416</v>
      </c>
      <c r="F1712" s="30" t="s">
        <v>4263</v>
      </c>
      <c r="G1712" s="30" t="s">
        <v>5484</v>
      </c>
      <c r="H1712" s="29" t="s">
        <v>5138</v>
      </c>
      <c r="I1712" s="29" t="s">
        <v>5139</v>
      </c>
      <c r="J1712" s="30">
        <v>174219</v>
      </c>
    </row>
    <row r="1713" spans="2:10" x14ac:dyDescent="0.25">
      <c r="B1713" s="32">
        <v>1708</v>
      </c>
      <c r="C1713" s="29" t="s">
        <v>3417</v>
      </c>
      <c r="D1713" s="29" t="s">
        <v>3418</v>
      </c>
      <c r="E1713" s="29" t="s">
        <v>3418</v>
      </c>
      <c r="F1713" s="30" t="s">
        <v>4263</v>
      </c>
      <c r="G1713" s="30" t="s">
        <v>5484</v>
      </c>
      <c r="H1713" s="29" t="s">
        <v>5164</v>
      </c>
      <c r="I1713" s="29" t="s">
        <v>5165</v>
      </c>
      <c r="J1713" s="30">
        <v>78</v>
      </c>
    </row>
    <row r="1714" spans="2:10" x14ac:dyDescent="0.25">
      <c r="B1714" s="32">
        <v>1709</v>
      </c>
      <c r="C1714" s="29" t="s">
        <v>3419</v>
      </c>
      <c r="D1714" s="29" t="s">
        <v>3420</v>
      </c>
      <c r="E1714" s="29" t="s">
        <v>3420</v>
      </c>
      <c r="F1714" s="30" t="s">
        <v>4263</v>
      </c>
      <c r="G1714" s="30" t="s">
        <v>5484</v>
      </c>
      <c r="H1714" s="29" t="s">
        <v>5138</v>
      </c>
      <c r="I1714" s="29" t="s">
        <v>5139</v>
      </c>
      <c r="J1714" s="30">
        <v>63</v>
      </c>
    </row>
    <row r="1715" spans="2:10" x14ac:dyDescent="0.25">
      <c r="B1715" s="32">
        <v>1710</v>
      </c>
      <c r="C1715" s="29" t="s">
        <v>3421</v>
      </c>
      <c r="D1715" s="29" t="s">
        <v>3422</v>
      </c>
      <c r="E1715" s="29" t="s">
        <v>3422</v>
      </c>
      <c r="F1715" s="30" t="s">
        <v>4263</v>
      </c>
      <c r="G1715" s="30" t="s">
        <v>5484</v>
      </c>
      <c r="H1715" s="29" t="s">
        <v>5306</v>
      </c>
      <c r="I1715" s="29" t="s">
        <v>5307</v>
      </c>
      <c r="J1715" s="30">
        <v>999</v>
      </c>
    </row>
    <row r="1716" spans="2:10" x14ac:dyDescent="0.25">
      <c r="B1716" s="32">
        <v>1711</v>
      </c>
      <c r="C1716" s="29" t="s">
        <v>3423</v>
      </c>
      <c r="D1716" s="29" t="s">
        <v>3424</v>
      </c>
      <c r="E1716" s="29" t="s">
        <v>3424</v>
      </c>
      <c r="F1716" s="30" t="s">
        <v>4263</v>
      </c>
      <c r="G1716" s="30" t="s">
        <v>5484</v>
      </c>
      <c r="H1716" s="29" t="s">
        <v>5164</v>
      </c>
      <c r="I1716" s="29" t="s">
        <v>5165</v>
      </c>
      <c r="J1716" s="30">
        <v>27</v>
      </c>
    </row>
    <row r="1717" spans="2:10" x14ac:dyDescent="0.25">
      <c r="B1717" s="32">
        <v>1712</v>
      </c>
      <c r="C1717" s="29" t="s">
        <v>3425</v>
      </c>
      <c r="D1717" s="29" t="s">
        <v>3426</v>
      </c>
      <c r="E1717" s="29" t="s">
        <v>3426</v>
      </c>
      <c r="F1717" s="30" t="s">
        <v>4263</v>
      </c>
      <c r="G1717" s="30" t="s">
        <v>5484</v>
      </c>
      <c r="H1717" s="29" t="s">
        <v>5164</v>
      </c>
      <c r="I1717" s="29" t="s">
        <v>5165</v>
      </c>
      <c r="J1717" s="30">
        <v>42</v>
      </c>
    </row>
    <row r="1718" spans="2:10" x14ac:dyDescent="0.25">
      <c r="B1718" s="32">
        <v>1713</v>
      </c>
      <c r="C1718" s="29" t="s">
        <v>3427</v>
      </c>
      <c r="D1718" s="29" t="s">
        <v>3428</v>
      </c>
      <c r="E1718" s="29" t="s">
        <v>3428</v>
      </c>
      <c r="F1718" s="30" t="s">
        <v>4263</v>
      </c>
      <c r="G1718" s="30" t="s">
        <v>5484</v>
      </c>
      <c r="H1718" s="29" t="s">
        <v>5306</v>
      </c>
      <c r="I1718" s="29" t="s">
        <v>5307</v>
      </c>
      <c r="J1718" s="30">
        <v>192</v>
      </c>
    </row>
    <row r="1719" spans="2:10" x14ac:dyDescent="0.25">
      <c r="B1719" s="32">
        <v>1714</v>
      </c>
      <c r="C1719" s="29" t="s">
        <v>3429</v>
      </c>
      <c r="D1719" s="29" t="s">
        <v>3430</v>
      </c>
      <c r="E1719" s="29" t="s">
        <v>3430</v>
      </c>
      <c r="F1719" s="30" t="s">
        <v>4263</v>
      </c>
      <c r="G1719" s="30" t="s">
        <v>5484</v>
      </c>
      <c r="H1719" s="29" t="s">
        <v>5306</v>
      </c>
      <c r="I1719" s="29" t="s">
        <v>5307</v>
      </c>
      <c r="J1719" s="30">
        <v>147</v>
      </c>
    </row>
    <row r="1720" spans="2:10" x14ac:dyDescent="0.25">
      <c r="B1720" s="32">
        <v>1715</v>
      </c>
      <c r="C1720" s="29" t="s">
        <v>3431</v>
      </c>
      <c r="D1720" s="29" t="s">
        <v>3432</v>
      </c>
      <c r="E1720" s="29" t="s">
        <v>5308</v>
      </c>
      <c r="F1720" s="30" t="s">
        <v>4263</v>
      </c>
      <c r="G1720" s="30" t="s">
        <v>5484</v>
      </c>
      <c r="H1720" s="29" t="s">
        <v>5306</v>
      </c>
      <c r="I1720" s="29" t="s">
        <v>5307</v>
      </c>
      <c r="J1720" s="30">
        <v>504</v>
      </c>
    </row>
    <row r="1721" spans="2:10" x14ac:dyDescent="0.25">
      <c r="B1721" s="32">
        <v>1716</v>
      </c>
      <c r="C1721" s="29" t="s">
        <v>3433</v>
      </c>
      <c r="D1721" s="29" t="s">
        <v>3434</v>
      </c>
      <c r="E1721" s="29" t="s">
        <v>3434</v>
      </c>
      <c r="F1721" s="30" t="s">
        <v>4263</v>
      </c>
      <c r="G1721" s="30" t="s">
        <v>5484</v>
      </c>
      <c r="H1721" s="29" t="s">
        <v>5138</v>
      </c>
      <c r="I1721" s="29" t="s">
        <v>5139</v>
      </c>
      <c r="J1721" s="30">
        <v>19233</v>
      </c>
    </row>
    <row r="1722" spans="2:10" x14ac:dyDescent="0.25">
      <c r="B1722" s="32">
        <v>1717</v>
      </c>
      <c r="C1722" s="29" t="s">
        <v>3435</v>
      </c>
      <c r="D1722" s="29" t="s">
        <v>3436</v>
      </c>
      <c r="E1722" s="29" t="s">
        <v>3436</v>
      </c>
      <c r="F1722" s="30" t="s">
        <v>4263</v>
      </c>
      <c r="G1722" s="30" t="s">
        <v>5484</v>
      </c>
      <c r="H1722" s="29" t="s">
        <v>5138</v>
      </c>
      <c r="I1722" s="29" t="s">
        <v>5139</v>
      </c>
      <c r="J1722" s="30">
        <v>582</v>
      </c>
    </row>
    <row r="1723" spans="2:10" x14ac:dyDescent="0.25">
      <c r="B1723" s="32">
        <v>1718</v>
      </c>
      <c r="C1723" s="29" t="s">
        <v>3437</v>
      </c>
      <c r="D1723" s="29" t="s">
        <v>3438</v>
      </c>
      <c r="E1723" s="29" t="s">
        <v>3438</v>
      </c>
      <c r="F1723" s="30" t="s">
        <v>4263</v>
      </c>
      <c r="G1723" s="30" t="s">
        <v>5484</v>
      </c>
      <c r="H1723" s="29" t="s">
        <v>5138</v>
      </c>
      <c r="I1723" s="29" t="s">
        <v>5139</v>
      </c>
      <c r="J1723" s="30">
        <v>2229</v>
      </c>
    </row>
    <row r="1724" spans="2:10" x14ac:dyDescent="0.25">
      <c r="B1724" s="32">
        <v>1719</v>
      </c>
      <c r="C1724" s="29" t="s">
        <v>3439</v>
      </c>
      <c r="D1724" s="29" t="s">
        <v>3440</v>
      </c>
      <c r="E1724" s="29" t="s">
        <v>3440</v>
      </c>
      <c r="F1724" s="30" t="s">
        <v>4263</v>
      </c>
      <c r="G1724" s="30" t="s">
        <v>5484</v>
      </c>
      <c r="H1724" s="29" t="s">
        <v>5138</v>
      </c>
      <c r="I1724" s="29" t="s">
        <v>5139</v>
      </c>
      <c r="J1724" s="30">
        <v>308</v>
      </c>
    </row>
    <row r="1725" spans="2:10" x14ac:dyDescent="0.25">
      <c r="B1725" s="32">
        <v>1720</v>
      </c>
      <c r="C1725" s="29" t="s">
        <v>3441</v>
      </c>
      <c r="D1725" s="29" t="s">
        <v>3442</v>
      </c>
      <c r="E1725" s="29" t="s">
        <v>5229</v>
      </c>
      <c r="F1725" s="30" t="s">
        <v>4263</v>
      </c>
      <c r="G1725" s="30" t="s">
        <v>5484</v>
      </c>
      <c r="H1725" s="29" t="s">
        <v>5164</v>
      </c>
      <c r="I1725" s="29" t="s">
        <v>5165</v>
      </c>
      <c r="J1725" s="30">
        <v>360</v>
      </c>
    </row>
    <row r="1726" spans="2:10" x14ac:dyDescent="0.25">
      <c r="B1726" s="32">
        <v>1721</v>
      </c>
      <c r="C1726" s="29" t="s">
        <v>3443</v>
      </c>
      <c r="D1726" s="29" t="s">
        <v>3444</v>
      </c>
      <c r="E1726" s="29" t="s">
        <v>5243</v>
      </c>
      <c r="F1726" s="30" t="s">
        <v>4263</v>
      </c>
      <c r="G1726" s="30" t="s">
        <v>5484</v>
      </c>
      <c r="H1726" s="29" t="s">
        <v>5164</v>
      </c>
      <c r="I1726" s="29" t="s">
        <v>5165</v>
      </c>
      <c r="J1726" s="30">
        <v>18</v>
      </c>
    </row>
    <row r="1727" spans="2:10" x14ac:dyDescent="0.25">
      <c r="B1727" s="32">
        <v>1722</v>
      </c>
      <c r="C1727" s="29" t="s">
        <v>3445</v>
      </c>
      <c r="D1727" s="29" t="s">
        <v>3446</v>
      </c>
      <c r="E1727" s="29" t="s">
        <v>3446</v>
      </c>
      <c r="F1727" s="30" t="s">
        <v>4263</v>
      </c>
      <c r="G1727" s="30" t="s">
        <v>5484</v>
      </c>
      <c r="H1727" s="29" t="s">
        <v>5306</v>
      </c>
      <c r="I1727" s="29" t="s">
        <v>5307</v>
      </c>
      <c r="J1727" s="30">
        <v>1260</v>
      </c>
    </row>
    <row r="1728" spans="2:10" x14ac:dyDescent="0.25">
      <c r="B1728" s="32">
        <v>1723</v>
      </c>
      <c r="C1728" s="29" t="s">
        <v>3447</v>
      </c>
      <c r="D1728" s="29" t="s">
        <v>3448</v>
      </c>
      <c r="E1728" s="29" t="s">
        <v>5400</v>
      </c>
      <c r="F1728" s="30" t="s">
        <v>4263</v>
      </c>
      <c r="G1728" s="30" t="s">
        <v>5484</v>
      </c>
      <c r="H1728" s="29" t="s">
        <v>5306</v>
      </c>
      <c r="I1728" s="29" t="s">
        <v>5307</v>
      </c>
      <c r="J1728" s="30">
        <v>1119</v>
      </c>
    </row>
    <row r="1729" spans="2:10" x14ac:dyDescent="0.25">
      <c r="B1729" s="32">
        <v>1724</v>
      </c>
      <c r="C1729" s="29" t="s">
        <v>3449</v>
      </c>
      <c r="D1729" s="29" t="s">
        <v>3450</v>
      </c>
      <c r="E1729" s="29" t="s">
        <v>5404</v>
      </c>
      <c r="F1729" s="30" t="s">
        <v>4263</v>
      </c>
      <c r="G1729" s="30" t="s">
        <v>5484</v>
      </c>
      <c r="H1729" s="29" t="s">
        <v>5306</v>
      </c>
      <c r="I1729" s="29" t="s">
        <v>5307</v>
      </c>
      <c r="J1729" s="30">
        <v>99</v>
      </c>
    </row>
    <row r="1730" spans="2:10" x14ac:dyDescent="0.25">
      <c r="B1730" s="32">
        <v>1725</v>
      </c>
      <c r="C1730" s="29" t="s">
        <v>3451</v>
      </c>
      <c r="D1730" s="29" t="s">
        <v>3452</v>
      </c>
      <c r="E1730" s="29" t="s">
        <v>3452</v>
      </c>
      <c r="F1730" s="30" t="s">
        <v>4263</v>
      </c>
      <c r="G1730" s="30" t="s">
        <v>5484</v>
      </c>
      <c r="H1730" s="29" t="s">
        <v>5138</v>
      </c>
      <c r="I1730" s="29" t="s">
        <v>5139</v>
      </c>
      <c r="J1730" s="30">
        <v>88245</v>
      </c>
    </row>
    <row r="1731" spans="2:10" x14ac:dyDescent="0.25">
      <c r="B1731" s="32">
        <v>1726</v>
      </c>
      <c r="C1731" s="29" t="s">
        <v>3453</v>
      </c>
      <c r="D1731" s="29" t="s">
        <v>3454</v>
      </c>
      <c r="E1731" s="29" t="s">
        <v>3454</v>
      </c>
      <c r="F1731" s="30" t="s">
        <v>4263</v>
      </c>
      <c r="G1731" s="30" t="s">
        <v>5484</v>
      </c>
      <c r="H1731" s="29" t="s">
        <v>5164</v>
      </c>
      <c r="I1731" s="29" t="s">
        <v>5165</v>
      </c>
      <c r="J1731" s="30">
        <v>12</v>
      </c>
    </row>
    <row r="1732" spans="2:10" x14ac:dyDescent="0.25">
      <c r="B1732" s="32">
        <v>1727</v>
      </c>
      <c r="C1732" s="29" t="s">
        <v>3455</v>
      </c>
      <c r="D1732" s="29" t="s">
        <v>3456</v>
      </c>
      <c r="E1732" s="29" t="s">
        <v>3456</v>
      </c>
      <c r="F1732" s="30" t="s">
        <v>4263</v>
      </c>
      <c r="G1732" s="30" t="s">
        <v>5484</v>
      </c>
      <c r="H1732" s="29" t="s">
        <v>5164</v>
      </c>
      <c r="I1732" s="29" t="s">
        <v>5165</v>
      </c>
      <c r="J1732" s="30">
        <v>0</v>
      </c>
    </row>
    <row r="1733" spans="2:10" x14ac:dyDescent="0.25">
      <c r="B1733" s="32">
        <v>1728</v>
      </c>
      <c r="C1733" s="29" t="s">
        <v>3457</v>
      </c>
      <c r="D1733" s="29" t="s">
        <v>3458</v>
      </c>
      <c r="E1733" s="29" t="s">
        <v>3458</v>
      </c>
      <c r="F1733" s="30" t="s">
        <v>4263</v>
      </c>
      <c r="G1733" s="30" t="s">
        <v>5484</v>
      </c>
      <c r="H1733" s="29" t="s">
        <v>5138</v>
      </c>
      <c r="I1733" s="29" t="s">
        <v>5139</v>
      </c>
      <c r="J1733" s="30">
        <v>24</v>
      </c>
    </row>
    <row r="1734" spans="2:10" x14ac:dyDescent="0.25">
      <c r="B1734" s="32">
        <v>1729</v>
      </c>
      <c r="C1734" s="29" t="s">
        <v>3459</v>
      </c>
      <c r="D1734" s="29" t="s">
        <v>3460</v>
      </c>
      <c r="E1734" s="29" t="s">
        <v>3460</v>
      </c>
      <c r="F1734" s="30" t="s">
        <v>4263</v>
      </c>
      <c r="G1734" s="30" t="s">
        <v>5484</v>
      </c>
      <c r="H1734" s="29" t="s">
        <v>5164</v>
      </c>
      <c r="I1734" s="29" t="s">
        <v>5165</v>
      </c>
      <c r="J1734" s="30">
        <v>0</v>
      </c>
    </row>
    <row r="1735" spans="2:10" x14ac:dyDescent="0.25">
      <c r="B1735" s="32">
        <v>1730</v>
      </c>
      <c r="C1735" s="29" t="s">
        <v>3461</v>
      </c>
      <c r="D1735" s="29" t="s">
        <v>3462</v>
      </c>
      <c r="E1735" s="29" t="s">
        <v>5406</v>
      </c>
      <c r="F1735" s="30" t="s">
        <v>4263</v>
      </c>
      <c r="G1735" s="30" t="s">
        <v>5484</v>
      </c>
      <c r="H1735" s="29" t="s">
        <v>5306</v>
      </c>
      <c r="I1735" s="29" t="s">
        <v>5307</v>
      </c>
      <c r="J1735" s="30">
        <v>444</v>
      </c>
    </row>
    <row r="1736" spans="2:10" x14ac:dyDescent="0.25">
      <c r="B1736" s="32">
        <v>1731</v>
      </c>
      <c r="C1736" s="29" t="s">
        <v>3463</v>
      </c>
      <c r="D1736" s="29" t="s">
        <v>3464</v>
      </c>
      <c r="E1736" s="29" t="s">
        <v>3464</v>
      </c>
      <c r="F1736" s="30" t="s">
        <v>4263</v>
      </c>
      <c r="G1736" s="30" t="s">
        <v>5484</v>
      </c>
      <c r="H1736" s="29" t="s">
        <v>5306</v>
      </c>
      <c r="I1736" s="29" t="s">
        <v>5307</v>
      </c>
      <c r="J1736" s="30">
        <v>75</v>
      </c>
    </row>
    <row r="1737" spans="2:10" x14ac:dyDescent="0.25">
      <c r="B1737" s="32">
        <v>1732</v>
      </c>
      <c r="C1737" s="29" t="s">
        <v>3465</v>
      </c>
      <c r="D1737" s="29" t="s">
        <v>3466</v>
      </c>
      <c r="E1737" s="29" t="s">
        <v>5197</v>
      </c>
      <c r="F1737" s="30" t="s">
        <v>4263</v>
      </c>
      <c r="G1737" s="30" t="s">
        <v>5484</v>
      </c>
      <c r="H1737" s="29" t="s">
        <v>5164</v>
      </c>
      <c r="I1737" s="29" t="s">
        <v>5165</v>
      </c>
      <c r="J1737" s="30">
        <v>459</v>
      </c>
    </row>
    <row r="1738" spans="2:10" x14ac:dyDescent="0.25">
      <c r="B1738" s="32">
        <v>1733</v>
      </c>
      <c r="C1738" s="29" t="s">
        <v>3467</v>
      </c>
      <c r="D1738" s="29" t="s">
        <v>3468</v>
      </c>
      <c r="E1738" s="29" t="s">
        <v>3468</v>
      </c>
      <c r="F1738" s="30" t="s">
        <v>4263</v>
      </c>
      <c r="G1738" s="30" t="s">
        <v>5484</v>
      </c>
      <c r="H1738" s="29" t="s">
        <v>5449</v>
      </c>
      <c r="I1738" s="29" t="s">
        <v>5450</v>
      </c>
      <c r="J1738" s="30">
        <v>16</v>
      </c>
    </row>
    <row r="1739" spans="2:10" x14ac:dyDescent="0.25">
      <c r="B1739" s="32">
        <v>1734</v>
      </c>
      <c r="C1739" s="29" t="s">
        <v>3469</v>
      </c>
      <c r="D1739" s="29" t="s">
        <v>3470</v>
      </c>
      <c r="E1739" s="29" t="s">
        <v>3470</v>
      </c>
      <c r="F1739" s="30" t="s">
        <v>4263</v>
      </c>
      <c r="G1739" s="30" t="s">
        <v>5484</v>
      </c>
      <c r="H1739" s="29" t="s">
        <v>5138</v>
      </c>
      <c r="I1739" s="29" t="s">
        <v>5139</v>
      </c>
      <c r="J1739" s="30">
        <v>68</v>
      </c>
    </row>
    <row r="1740" spans="2:10" x14ac:dyDescent="0.25">
      <c r="B1740" s="32">
        <v>1735</v>
      </c>
      <c r="C1740" s="29" t="s">
        <v>3471</v>
      </c>
      <c r="D1740" s="29" t="s">
        <v>3472</v>
      </c>
      <c r="E1740" s="29" t="s">
        <v>3472</v>
      </c>
      <c r="F1740" s="30" t="s">
        <v>4263</v>
      </c>
      <c r="G1740" s="30" t="s">
        <v>5484</v>
      </c>
      <c r="H1740" s="29" t="s">
        <v>5138</v>
      </c>
      <c r="I1740" s="29" t="s">
        <v>5139</v>
      </c>
      <c r="J1740" s="30">
        <v>0</v>
      </c>
    </row>
    <row r="1741" spans="2:10" x14ac:dyDescent="0.25">
      <c r="B1741" s="32">
        <v>1736</v>
      </c>
      <c r="C1741" s="29" t="s">
        <v>3473</v>
      </c>
      <c r="D1741" s="29" t="s">
        <v>3474</v>
      </c>
      <c r="E1741" s="29" t="s">
        <v>3474</v>
      </c>
      <c r="F1741" s="30" t="s">
        <v>4263</v>
      </c>
      <c r="G1741" s="30" t="s">
        <v>5484</v>
      </c>
      <c r="H1741" s="29" t="s">
        <v>5138</v>
      </c>
      <c r="I1741" s="29" t="s">
        <v>5139</v>
      </c>
      <c r="J1741" s="30">
        <v>0</v>
      </c>
    </row>
    <row r="1742" spans="2:10" x14ac:dyDescent="0.25">
      <c r="B1742" s="32">
        <v>1737</v>
      </c>
      <c r="C1742" s="29" t="s">
        <v>3475</v>
      </c>
      <c r="D1742" s="29" t="s">
        <v>3476</v>
      </c>
      <c r="E1742" s="29" t="s">
        <v>3476</v>
      </c>
      <c r="F1742" s="30" t="s">
        <v>4263</v>
      </c>
      <c r="G1742" s="30" t="s">
        <v>5484</v>
      </c>
      <c r="H1742" s="29" t="s">
        <v>5138</v>
      </c>
      <c r="I1742" s="29" t="s">
        <v>5139</v>
      </c>
      <c r="J1742" s="30">
        <v>0</v>
      </c>
    </row>
    <row r="1743" spans="2:10" x14ac:dyDescent="0.25">
      <c r="B1743" s="32">
        <v>1738</v>
      </c>
      <c r="C1743" s="29" t="s">
        <v>3477</v>
      </c>
      <c r="D1743" s="29" t="s">
        <v>3478</v>
      </c>
      <c r="E1743" s="29" t="s">
        <v>3478</v>
      </c>
      <c r="F1743" s="30" t="s">
        <v>4263</v>
      </c>
      <c r="G1743" s="30" t="s">
        <v>5484</v>
      </c>
      <c r="H1743" s="29" t="s">
        <v>5138</v>
      </c>
      <c r="I1743" s="29" t="s">
        <v>5139</v>
      </c>
      <c r="J1743" s="30">
        <v>0</v>
      </c>
    </row>
    <row r="1744" spans="2:10" x14ac:dyDescent="0.25">
      <c r="B1744" s="32">
        <v>1739</v>
      </c>
      <c r="C1744" s="29" t="s">
        <v>3479</v>
      </c>
      <c r="D1744" s="29" t="s">
        <v>3480</v>
      </c>
      <c r="E1744" s="29" t="s">
        <v>3480</v>
      </c>
      <c r="F1744" s="30" t="s">
        <v>4263</v>
      </c>
      <c r="G1744" s="30" t="s">
        <v>5484</v>
      </c>
      <c r="H1744" s="29" t="s">
        <v>5138</v>
      </c>
      <c r="I1744" s="29" t="s">
        <v>5139</v>
      </c>
      <c r="J1744" s="30">
        <v>0</v>
      </c>
    </row>
    <row r="1745" spans="2:10" x14ac:dyDescent="0.25">
      <c r="B1745" s="32">
        <v>1740</v>
      </c>
      <c r="C1745" s="29" t="s">
        <v>3481</v>
      </c>
      <c r="D1745" s="29" t="s">
        <v>3482</v>
      </c>
      <c r="E1745" s="29" t="s">
        <v>3482</v>
      </c>
      <c r="F1745" s="30" t="s">
        <v>4263</v>
      </c>
      <c r="G1745" s="30" t="s">
        <v>5484</v>
      </c>
      <c r="H1745" s="29" t="s">
        <v>5138</v>
      </c>
      <c r="I1745" s="29" t="s">
        <v>5139</v>
      </c>
      <c r="J1745" s="30">
        <v>0</v>
      </c>
    </row>
    <row r="1746" spans="2:10" x14ac:dyDescent="0.25">
      <c r="B1746" s="32">
        <v>1741</v>
      </c>
      <c r="C1746" s="29" t="s">
        <v>3483</v>
      </c>
      <c r="D1746" s="29" t="s">
        <v>3484</v>
      </c>
      <c r="E1746" s="29" t="s">
        <v>3484</v>
      </c>
      <c r="F1746" s="30" t="s">
        <v>4263</v>
      </c>
      <c r="G1746" s="30" t="s">
        <v>5484</v>
      </c>
      <c r="H1746" s="29" t="s">
        <v>5138</v>
      </c>
      <c r="I1746" s="29" t="s">
        <v>5139</v>
      </c>
      <c r="J1746" s="30">
        <v>0</v>
      </c>
    </row>
    <row r="1747" spans="2:10" x14ac:dyDescent="0.25">
      <c r="B1747" s="32">
        <v>1742</v>
      </c>
      <c r="C1747" s="29" t="s">
        <v>3485</v>
      </c>
      <c r="D1747" s="29" t="s">
        <v>3486</v>
      </c>
      <c r="E1747" s="29" t="s">
        <v>5137</v>
      </c>
      <c r="F1747" s="30" t="s">
        <v>4285</v>
      </c>
      <c r="G1747" s="30" t="s">
        <v>5490</v>
      </c>
      <c r="H1747" s="29" t="s">
        <v>5138</v>
      </c>
      <c r="I1747" s="29" t="s">
        <v>5139</v>
      </c>
      <c r="J1747" s="30">
        <v>420</v>
      </c>
    </row>
    <row r="1748" spans="2:10" x14ac:dyDescent="0.25">
      <c r="B1748" s="32">
        <v>1743</v>
      </c>
      <c r="C1748" s="29" t="s">
        <v>3487</v>
      </c>
      <c r="D1748" s="29" t="s">
        <v>3488</v>
      </c>
      <c r="E1748" s="29" t="s">
        <v>3488</v>
      </c>
      <c r="F1748" s="30" t="s">
        <v>4263</v>
      </c>
      <c r="G1748" s="30" t="s">
        <v>5484</v>
      </c>
      <c r="H1748" s="29" t="s">
        <v>5138</v>
      </c>
      <c r="I1748" s="29" t="s">
        <v>5139</v>
      </c>
      <c r="J1748" s="30">
        <v>12</v>
      </c>
    </row>
    <row r="1749" spans="2:10" x14ac:dyDescent="0.25">
      <c r="B1749" s="32">
        <v>1744</v>
      </c>
      <c r="C1749" s="29" t="s">
        <v>3489</v>
      </c>
      <c r="D1749" s="29" t="s">
        <v>3490</v>
      </c>
      <c r="E1749" s="29" t="s">
        <v>3490</v>
      </c>
      <c r="F1749" s="30" t="s">
        <v>4263</v>
      </c>
      <c r="G1749" s="30" t="s">
        <v>5484</v>
      </c>
      <c r="H1749" s="29" t="s">
        <v>5164</v>
      </c>
      <c r="I1749" s="29" t="s">
        <v>5165</v>
      </c>
      <c r="J1749" s="30">
        <v>78</v>
      </c>
    </row>
    <row r="1750" spans="2:10" x14ac:dyDescent="0.25">
      <c r="B1750" s="32">
        <v>1745</v>
      </c>
      <c r="C1750" s="29" t="s">
        <v>3491</v>
      </c>
      <c r="D1750" s="29" t="s">
        <v>3492</v>
      </c>
      <c r="E1750" s="29" t="s">
        <v>3492</v>
      </c>
      <c r="F1750" s="30" t="s">
        <v>4263</v>
      </c>
      <c r="G1750" s="30" t="s">
        <v>5484</v>
      </c>
      <c r="H1750" s="29" t="s">
        <v>5138</v>
      </c>
      <c r="I1750" s="29" t="s">
        <v>5139</v>
      </c>
      <c r="J1750" s="30">
        <v>0</v>
      </c>
    </row>
    <row r="1751" spans="2:10" x14ac:dyDescent="0.25">
      <c r="B1751" s="32">
        <v>1746</v>
      </c>
      <c r="C1751" s="29" t="s">
        <v>3493</v>
      </c>
      <c r="D1751" s="29" t="s">
        <v>3494</v>
      </c>
      <c r="E1751" s="29" t="s">
        <v>3494</v>
      </c>
      <c r="F1751" s="30" t="s">
        <v>4263</v>
      </c>
      <c r="G1751" s="30" t="s">
        <v>5484</v>
      </c>
      <c r="H1751" s="29" t="s">
        <v>5164</v>
      </c>
      <c r="I1751" s="29" t="s">
        <v>5165</v>
      </c>
      <c r="J1751" s="30">
        <v>24</v>
      </c>
    </row>
    <row r="1752" spans="2:10" x14ac:dyDescent="0.25">
      <c r="B1752" s="32">
        <v>1747</v>
      </c>
      <c r="C1752" s="29" t="s">
        <v>3495</v>
      </c>
      <c r="D1752" s="29" t="s">
        <v>3496</v>
      </c>
      <c r="E1752" s="29" t="s">
        <v>3496</v>
      </c>
      <c r="F1752" s="30" t="s">
        <v>4263</v>
      </c>
      <c r="G1752" s="30" t="s">
        <v>5484</v>
      </c>
      <c r="H1752" s="29" t="s">
        <v>5164</v>
      </c>
      <c r="I1752" s="29" t="s">
        <v>5165</v>
      </c>
      <c r="J1752" s="30">
        <v>80</v>
      </c>
    </row>
    <row r="1753" spans="2:10" x14ac:dyDescent="0.25">
      <c r="B1753" s="32">
        <v>1748</v>
      </c>
      <c r="C1753" s="29" t="s">
        <v>3497</v>
      </c>
      <c r="D1753" s="29" t="s">
        <v>3498</v>
      </c>
      <c r="E1753" s="29" t="s">
        <v>3498</v>
      </c>
      <c r="F1753" s="30" t="s">
        <v>4263</v>
      </c>
      <c r="G1753" s="30" t="s">
        <v>5484</v>
      </c>
      <c r="H1753" s="29" t="s">
        <v>5306</v>
      </c>
      <c r="I1753" s="29" t="s">
        <v>5307</v>
      </c>
      <c r="J1753" s="30">
        <v>80</v>
      </c>
    </row>
    <row r="1754" spans="2:10" x14ac:dyDescent="0.25">
      <c r="B1754" s="32">
        <v>1749</v>
      </c>
      <c r="C1754" s="29" t="s">
        <v>3499</v>
      </c>
      <c r="D1754" s="29" t="s">
        <v>3500</v>
      </c>
      <c r="E1754" s="29" t="s">
        <v>3500</v>
      </c>
      <c r="F1754" s="30" t="s">
        <v>4263</v>
      </c>
      <c r="G1754" s="30" t="s">
        <v>5484</v>
      </c>
      <c r="H1754" s="29" t="s">
        <v>5306</v>
      </c>
      <c r="I1754" s="29" t="s">
        <v>5307</v>
      </c>
      <c r="J1754" s="30">
        <v>1350</v>
      </c>
    </row>
    <row r="1755" spans="2:10" x14ac:dyDescent="0.25">
      <c r="B1755" s="32">
        <v>1750</v>
      </c>
      <c r="C1755" s="29" t="s">
        <v>3501</v>
      </c>
      <c r="D1755" s="29" t="s">
        <v>3502</v>
      </c>
      <c r="E1755" s="29" t="s">
        <v>3502</v>
      </c>
      <c r="F1755" s="30" t="s">
        <v>4263</v>
      </c>
      <c r="G1755" s="30" t="s">
        <v>5484</v>
      </c>
      <c r="H1755" s="29" t="s">
        <v>5306</v>
      </c>
      <c r="I1755" s="29" t="s">
        <v>5307</v>
      </c>
      <c r="J1755" s="30">
        <v>144</v>
      </c>
    </row>
    <row r="1756" spans="2:10" x14ac:dyDescent="0.25">
      <c r="B1756" s="32">
        <v>1751</v>
      </c>
      <c r="C1756" s="29" t="s">
        <v>3503</v>
      </c>
      <c r="D1756" s="29" t="s">
        <v>3504</v>
      </c>
      <c r="E1756" s="29" t="s">
        <v>3504</v>
      </c>
      <c r="F1756" s="30" t="s">
        <v>4263</v>
      </c>
      <c r="G1756" s="30" t="s">
        <v>5484</v>
      </c>
      <c r="H1756" s="29" t="s">
        <v>5306</v>
      </c>
      <c r="I1756" s="29" t="s">
        <v>5307</v>
      </c>
      <c r="J1756" s="30">
        <v>510</v>
      </c>
    </row>
    <row r="1757" spans="2:10" x14ac:dyDescent="0.25">
      <c r="B1757" s="32">
        <v>1752</v>
      </c>
      <c r="C1757" s="29" t="s">
        <v>3505</v>
      </c>
      <c r="D1757" s="29" t="s">
        <v>3506</v>
      </c>
      <c r="E1757" s="29" t="s">
        <v>3506</v>
      </c>
      <c r="F1757" s="30" t="s">
        <v>4263</v>
      </c>
      <c r="G1757" s="30" t="s">
        <v>5484</v>
      </c>
      <c r="H1757" s="29" t="s">
        <v>5164</v>
      </c>
      <c r="I1757" s="29" t="s">
        <v>5165</v>
      </c>
      <c r="J1757" s="30">
        <v>12</v>
      </c>
    </row>
    <row r="1758" spans="2:10" x14ac:dyDescent="0.25">
      <c r="B1758" s="32">
        <v>1753</v>
      </c>
      <c r="C1758" s="29" t="s">
        <v>3507</v>
      </c>
      <c r="D1758" s="29" t="s">
        <v>3508</v>
      </c>
      <c r="E1758" s="29" t="s">
        <v>3508</v>
      </c>
      <c r="F1758" s="30" t="s">
        <v>4263</v>
      </c>
      <c r="G1758" s="30" t="s">
        <v>5484</v>
      </c>
      <c r="H1758" s="29" t="s">
        <v>5164</v>
      </c>
      <c r="I1758" s="29" t="s">
        <v>5165</v>
      </c>
      <c r="J1758" s="30">
        <v>0</v>
      </c>
    </row>
    <row r="1759" spans="2:10" x14ac:dyDescent="0.25">
      <c r="B1759" s="32">
        <v>1754</v>
      </c>
      <c r="C1759" s="29" t="s">
        <v>3509</v>
      </c>
      <c r="D1759" s="29" t="s">
        <v>3510</v>
      </c>
      <c r="E1759" s="29" t="s">
        <v>3510</v>
      </c>
      <c r="F1759" s="30" t="s">
        <v>4263</v>
      </c>
      <c r="G1759" s="30" t="s">
        <v>5484</v>
      </c>
      <c r="H1759" s="29" t="s">
        <v>5164</v>
      </c>
      <c r="I1759" s="29" t="s">
        <v>5165</v>
      </c>
      <c r="J1759" s="30">
        <v>24</v>
      </c>
    </row>
    <row r="1760" spans="2:10" x14ac:dyDescent="0.25">
      <c r="B1760" s="32">
        <v>1755</v>
      </c>
      <c r="C1760" s="29" t="s">
        <v>3511</v>
      </c>
      <c r="D1760" s="29" t="s">
        <v>3512</v>
      </c>
      <c r="E1760" s="29" t="s">
        <v>3512</v>
      </c>
      <c r="F1760" s="30" t="s">
        <v>4324</v>
      </c>
      <c r="G1760" s="30" t="s">
        <v>5481</v>
      </c>
      <c r="H1760" s="29" t="s">
        <v>5138</v>
      </c>
      <c r="I1760" s="29" t="s">
        <v>5139</v>
      </c>
      <c r="J1760" s="30">
        <v>44</v>
      </c>
    </row>
    <row r="1761" spans="2:10" x14ac:dyDescent="0.25">
      <c r="B1761" s="32">
        <v>1756</v>
      </c>
      <c r="C1761" s="29" t="s">
        <v>3513</v>
      </c>
      <c r="D1761" s="29" t="s">
        <v>3514</v>
      </c>
      <c r="E1761" s="29" t="s">
        <v>3514</v>
      </c>
      <c r="F1761" s="30" t="s">
        <v>4263</v>
      </c>
      <c r="G1761" s="30" t="s">
        <v>5484</v>
      </c>
      <c r="H1761" s="29" t="s">
        <v>5138</v>
      </c>
      <c r="I1761" s="29" t="s">
        <v>5139</v>
      </c>
      <c r="J1761" s="30">
        <v>24</v>
      </c>
    </row>
    <row r="1762" spans="2:10" x14ac:dyDescent="0.25">
      <c r="B1762" s="32">
        <v>1757</v>
      </c>
      <c r="C1762" s="29" t="s">
        <v>3515</v>
      </c>
      <c r="D1762" s="29" t="s">
        <v>3516</v>
      </c>
      <c r="E1762" s="29" t="s">
        <v>5210</v>
      </c>
      <c r="F1762" s="30" t="s">
        <v>4263</v>
      </c>
      <c r="G1762" s="30" t="s">
        <v>5484</v>
      </c>
      <c r="H1762" s="29" t="s">
        <v>5164</v>
      </c>
      <c r="I1762" s="29" t="s">
        <v>5165</v>
      </c>
      <c r="J1762" s="30">
        <v>93</v>
      </c>
    </row>
    <row r="1763" spans="2:10" x14ac:dyDescent="0.25">
      <c r="B1763" s="32">
        <v>1758</v>
      </c>
      <c r="C1763" s="29" t="s">
        <v>3517</v>
      </c>
      <c r="D1763" s="29" t="s">
        <v>3518</v>
      </c>
      <c r="E1763" s="29" t="s">
        <v>5305</v>
      </c>
      <c r="F1763" s="30" t="s">
        <v>4263</v>
      </c>
      <c r="G1763" s="30" t="s">
        <v>5484</v>
      </c>
      <c r="H1763" s="29" t="s">
        <v>5306</v>
      </c>
      <c r="I1763" s="29" t="s">
        <v>5307</v>
      </c>
      <c r="J1763" s="30">
        <v>111</v>
      </c>
    </row>
    <row r="1764" spans="2:10" x14ac:dyDescent="0.25">
      <c r="B1764" s="32">
        <v>1759</v>
      </c>
      <c r="C1764" s="29" t="s">
        <v>3519</v>
      </c>
      <c r="D1764" s="29" t="s">
        <v>3520</v>
      </c>
      <c r="E1764" s="29" t="s">
        <v>5402</v>
      </c>
      <c r="F1764" s="30" t="s">
        <v>4263</v>
      </c>
      <c r="G1764" s="30" t="s">
        <v>5484</v>
      </c>
      <c r="H1764" s="29" t="s">
        <v>5306</v>
      </c>
      <c r="I1764" s="29" t="s">
        <v>5307</v>
      </c>
      <c r="J1764" s="30">
        <v>660</v>
      </c>
    </row>
    <row r="1765" spans="2:10" x14ac:dyDescent="0.25">
      <c r="B1765" s="32">
        <v>1760</v>
      </c>
      <c r="C1765" s="29" t="s">
        <v>3521</v>
      </c>
      <c r="D1765" s="29" t="s">
        <v>3522</v>
      </c>
      <c r="E1765" s="29" t="s">
        <v>5403</v>
      </c>
      <c r="F1765" s="30" t="s">
        <v>4263</v>
      </c>
      <c r="G1765" s="30" t="s">
        <v>5484</v>
      </c>
      <c r="H1765" s="29" t="s">
        <v>5306</v>
      </c>
      <c r="I1765" s="29" t="s">
        <v>5307</v>
      </c>
      <c r="J1765" s="30">
        <v>102</v>
      </c>
    </row>
    <row r="1766" spans="2:10" x14ac:dyDescent="0.25">
      <c r="B1766" s="32">
        <v>1761</v>
      </c>
      <c r="C1766" s="29" t="s">
        <v>3523</v>
      </c>
      <c r="D1766" s="29" t="s">
        <v>3524</v>
      </c>
      <c r="E1766" s="29" t="s">
        <v>5314</v>
      </c>
      <c r="F1766" s="30" t="s">
        <v>4263</v>
      </c>
      <c r="G1766" s="30" t="s">
        <v>5484</v>
      </c>
      <c r="H1766" s="29" t="s">
        <v>5306</v>
      </c>
      <c r="I1766" s="29" t="s">
        <v>5307</v>
      </c>
      <c r="J1766" s="30">
        <v>12</v>
      </c>
    </row>
    <row r="1767" spans="2:10" x14ac:dyDescent="0.25">
      <c r="B1767" s="32">
        <v>1762</v>
      </c>
      <c r="C1767" s="29" t="s">
        <v>3525</v>
      </c>
      <c r="D1767" s="29" t="s">
        <v>3526</v>
      </c>
      <c r="E1767" s="29" t="s">
        <v>5407</v>
      </c>
      <c r="F1767" s="30" t="s">
        <v>4263</v>
      </c>
      <c r="G1767" s="30" t="s">
        <v>5484</v>
      </c>
      <c r="H1767" s="29" t="s">
        <v>5306</v>
      </c>
      <c r="I1767" s="29" t="s">
        <v>5307</v>
      </c>
      <c r="J1767" s="30">
        <v>384</v>
      </c>
    </row>
    <row r="1768" spans="2:10" x14ac:dyDescent="0.25">
      <c r="B1768" s="32">
        <v>1763</v>
      </c>
      <c r="C1768" s="29" t="s">
        <v>3527</v>
      </c>
      <c r="D1768" s="29" t="s">
        <v>3528</v>
      </c>
      <c r="E1768" s="29" t="s">
        <v>3528</v>
      </c>
      <c r="F1768" s="30" t="s">
        <v>4263</v>
      </c>
      <c r="G1768" s="30" t="s">
        <v>5484</v>
      </c>
      <c r="H1768" s="29" t="s">
        <v>5164</v>
      </c>
      <c r="I1768" s="29" t="s">
        <v>5165</v>
      </c>
      <c r="J1768" s="30">
        <v>12</v>
      </c>
    </row>
    <row r="1769" spans="2:10" x14ac:dyDescent="0.25">
      <c r="B1769" s="32">
        <v>1764</v>
      </c>
      <c r="C1769" s="29" t="s">
        <v>3529</v>
      </c>
      <c r="D1769" s="29" t="s">
        <v>3530</v>
      </c>
      <c r="E1769" s="29" t="s">
        <v>3530</v>
      </c>
      <c r="F1769" s="30" t="s">
        <v>4263</v>
      </c>
      <c r="G1769" s="30" t="s">
        <v>5484</v>
      </c>
      <c r="H1769" s="29" t="s">
        <v>5164</v>
      </c>
      <c r="I1769" s="29" t="s">
        <v>5165</v>
      </c>
      <c r="J1769" s="30">
        <v>0</v>
      </c>
    </row>
    <row r="1770" spans="2:10" x14ac:dyDescent="0.25">
      <c r="B1770" s="32">
        <v>1765</v>
      </c>
      <c r="C1770" s="29" t="s">
        <v>3531</v>
      </c>
      <c r="D1770" s="29" t="s">
        <v>3532</v>
      </c>
      <c r="E1770" s="29" t="s">
        <v>3532</v>
      </c>
      <c r="F1770" s="30" t="s">
        <v>4263</v>
      </c>
      <c r="G1770" s="30" t="s">
        <v>5484</v>
      </c>
      <c r="H1770" s="29" t="s">
        <v>5164</v>
      </c>
      <c r="I1770" s="29" t="s">
        <v>5165</v>
      </c>
      <c r="J1770" s="30">
        <v>0</v>
      </c>
    </row>
    <row r="1771" spans="2:10" x14ac:dyDescent="0.25">
      <c r="B1771" s="32">
        <v>1766</v>
      </c>
      <c r="C1771" s="29" t="s">
        <v>3533</v>
      </c>
      <c r="D1771" s="29" t="s">
        <v>3534</v>
      </c>
      <c r="E1771" s="29" t="s">
        <v>3534</v>
      </c>
      <c r="F1771" s="30" t="s">
        <v>4263</v>
      </c>
      <c r="G1771" s="30" t="s">
        <v>5484</v>
      </c>
      <c r="H1771" s="29" t="s">
        <v>5443</v>
      </c>
      <c r="I1771" s="29" t="s">
        <v>5444</v>
      </c>
      <c r="J1771" s="30">
        <v>0</v>
      </c>
    </row>
    <row r="1772" spans="2:10" x14ac:dyDescent="0.25">
      <c r="B1772" s="32">
        <v>1767</v>
      </c>
      <c r="C1772" s="29" t="s">
        <v>3535</v>
      </c>
      <c r="D1772" s="29" t="s">
        <v>3536</v>
      </c>
      <c r="E1772" s="29" t="s">
        <v>3536</v>
      </c>
      <c r="F1772" s="30" t="s">
        <v>4263</v>
      </c>
      <c r="G1772" s="30" t="s">
        <v>5484</v>
      </c>
      <c r="H1772" s="29" t="s">
        <v>5138</v>
      </c>
      <c r="I1772" s="29" t="s">
        <v>5139</v>
      </c>
      <c r="J1772" s="30">
        <v>24</v>
      </c>
    </row>
    <row r="1773" spans="2:10" x14ac:dyDescent="0.25">
      <c r="B1773" s="32">
        <v>1768</v>
      </c>
      <c r="C1773" s="29" t="s">
        <v>3537</v>
      </c>
      <c r="D1773" s="29" t="s">
        <v>3538</v>
      </c>
      <c r="E1773" s="29" t="s">
        <v>3538</v>
      </c>
      <c r="F1773" s="30" t="s">
        <v>4263</v>
      </c>
      <c r="G1773" s="30" t="s">
        <v>5484</v>
      </c>
      <c r="H1773" s="29" t="s">
        <v>5164</v>
      </c>
      <c r="I1773" s="29" t="s">
        <v>5165</v>
      </c>
      <c r="J1773" s="30">
        <v>36</v>
      </c>
    </row>
    <row r="1774" spans="2:10" x14ac:dyDescent="0.25">
      <c r="B1774" s="32">
        <v>1769</v>
      </c>
      <c r="C1774" s="29" t="s">
        <v>3539</v>
      </c>
      <c r="D1774" s="29" t="s">
        <v>3540</v>
      </c>
      <c r="E1774" s="29" t="s">
        <v>3540</v>
      </c>
      <c r="F1774" s="30" t="s">
        <v>4263</v>
      </c>
      <c r="G1774" s="30" t="s">
        <v>5484</v>
      </c>
      <c r="H1774" s="29" t="s">
        <v>5164</v>
      </c>
      <c r="I1774" s="29" t="s">
        <v>5165</v>
      </c>
      <c r="J1774" s="30">
        <v>30</v>
      </c>
    </row>
    <row r="1775" spans="2:10" x14ac:dyDescent="0.25">
      <c r="B1775" s="32">
        <v>1770</v>
      </c>
      <c r="C1775" s="29" t="s">
        <v>3541</v>
      </c>
      <c r="D1775" s="29" t="s">
        <v>3542</v>
      </c>
      <c r="E1775" s="29" t="s">
        <v>3542</v>
      </c>
      <c r="F1775" s="30" t="s">
        <v>4263</v>
      </c>
      <c r="G1775" s="30" t="s">
        <v>5484</v>
      </c>
      <c r="H1775" s="29" t="s">
        <v>5164</v>
      </c>
      <c r="I1775" s="29" t="s">
        <v>5165</v>
      </c>
      <c r="J1775" s="30">
        <v>36</v>
      </c>
    </row>
    <row r="1776" spans="2:10" x14ac:dyDescent="0.25">
      <c r="B1776" s="32">
        <v>1771</v>
      </c>
      <c r="C1776" s="29" t="s">
        <v>3543</v>
      </c>
      <c r="D1776" s="29" t="s">
        <v>3544</v>
      </c>
      <c r="E1776" s="29" t="s">
        <v>3544</v>
      </c>
      <c r="F1776" s="30" t="s">
        <v>4263</v>
      </c>
      <c r="G1776" s="30" t="s">
        <v>5484</v>
      </c>
      <c r="H1776" s="29" t="s">
        <v>5164</v>
      </c>
      <c r="I1776" s="29" t="s">
        <v>5165</v>
      </c>
      <c r="J1776" s="30">
        <v>0</v>
      </c>
    </row>
    <row r="1777" spans="2:10" x14ac:dyDescent="0.25">
      <c r="B1777" s="32">
        <v>1772</v>
      </c>
      <c r="C1777" s="29" t="s">
        <v>3545</v>
      </c>
      <c r="D1777" s="29" t="s">
        <v>3546</v>
      </c>
      <c r="E1777" s="29" t="s">
        <v>3546</v>
      </c>
      <c r="F1777" s="30" t="s">
        <v>4263</v>
      </c>
      <c r="G1777" s="30" t="s">
        <v>5484</v>
      </c>
      <c r="H1777" s="29" t="s">
        <v>5164</v>
      </c>
      <c r="I1777" s="29" t="s">
        <v>5165</v>
      </c>
      <c r="J1777" s="30">
        <v>0</v>
      </c>
    </row>
    <row r="1778" spans="2:10" x14ac:dyDescent="0.25">
      <c r="B1778" s="32">
        <v>1773</v>
      </c>
      <c r="C1778" s="29" t="s">
        <v>3547</v>
      </c>
      <c r="D1778" s="29" t="s">
        <v>3548</v>
      </c>
      <c r="E1778" s="29" t="s">
        <v>3548</v>
      </c>
      <c r="F1778" s="30" t="s">
        <v>4263</v>
      </c>
      <c r="G1778" s="30" t="s">
        <v>5484</v>
      </c>
      <c r="H1778" s="29" t="s">
        <v>5164</v>
      </c>
      <c r="I1778" s="29" t="s">
        <v>5165</v>
      </c>
      <c r="J1778" s="30">
        <v>12</v>
      </c>
    </row>
    <row r="1779" spans="2:10" x14ac:dyDescent="0.25">
      <c r="B1779" s="32">
        <v>1774</v>
      </c>
      <c r="C1779" s="29" t="s">
        <v>3549</v>
      </c>
      <c r="D1779" s="29" t="s">
        <v>3550</v>
      </c>
      <c r="E1779" s="29" t="s">
        <v>3550</v>
      </c>
      <c r="F1779" s="30" t="s">
        <v>4263</v>
      </c>
      <c r="G1779" s="30" t="s">
        <v>5484</v>
      </c>
      <c r="H1779" s="29" t="s">
        <v>5164</v>
      </c>
      <c r="I1779" s="29" t="s">
        <v>5165</v>
      </c>
      <c r="J1779" s="30">
        <v>12</v>
      </c>
    </row>
    <row r="1780" spans="2:10" x14ac:dyDescent="0.25">
      <c r="B1780" s="32">
        <v>1775</v>
      </c>
      <c r="C1780" s="29" t="s">
        <v>3551</v>
      </c>
      <c r="D1780" s="29" t="s">
        <v>3552</v>
      </c>
      <c r="E1780" s="29" t="s">
        <v>3552</v>
      </c>
      <c r="F1780" s="30" t="s">
        <v>4263</v>
      </c>
      <c r="G1780" s="30" t="s">
        <v>5484</v>
      </c>
      <c r="H1780" s="29" t="s">
        <v>5164</v>
      </c>
      <c r="I1780" s="29" t="s">
        <v>5165</v>
      </c>
      <c r="J1780" s="30">
        <v>976</v>
      </c>
    </row>
    <row r="1781" spans="2:10" x14ac:dyDescent="0.25">
      <c r="B1781" s="32">
        <v>1776</v>
      </c>
      <c r="C1781" s="29" t="s">
        <v>3553</v>
      </c>
      <c r="D1781" s="29" t="s">
        <v>3554</v>
      </c>
      <c r="E1781" s="29" t="s">
        <v>3554</v>
      </c>
      <c r="F1781" s="30" t="s">
        <v>4263</v>
      </c>
      <c r="G1781" s="30" t="s">
        <v>5484</v>
      </c>
      <c r="H1781" s="29" t="s">
        <v>5164</v>
      </c>
      <c r="I1781" s="29" t="s">
        <v>5165</v>
      </c>
      <c r="J1781" s="30">
        <v>260</v>
      </c>
    </row>
    <row r="1782" spans="2:10" x14ac:dyDescent="0.25">
      <c r="B1782" s="32">
        <v>1777</v>
      </c>
      <c r="C1782" s="29" t="s">
        <v>3555</v>
      </c>
      <c r="D1782" s="29" t="s">
        <v>3556</v>
      </c>
      <c r="E1782" s="29" t="s">
        <v>3556</v>
      </c>
      <c r="F1782" s="30" t="s">
        <v>4263</v>
      </c>
      <c r="G1782" s="30" t="s">
        <v>5484</v>
      </c>
      <c r="H1782" s="29" t="s">
        <v>5138</v>
      </c>
      <c r="I1782" s="29" t="s">
        <v>5139</v>
      </c>
      <c r="J1782" s="30">
        <v>72</v>
      </c>
    </row>
    <row r="1783" spans="2:10" x14ac:dyDescent="0.25">
      <c r="B1783" s="32">
        <v>1778</v>
      </c>
      <c r="C1783" s="29" t="s">
        <v>3557</v>
      </c>
      <c r="D1783" s="29" t="s">
        <v>3558</v>
      </c>
      <c r="E1783" s="29" t="s">
        <v>3558</v>
      </c>
      <c r="F1783" s="30" t="s">
        <v>4263</v>
      </c>
      <c r="G1783" s="30" t="s">
        <v>5484</v>
      </c>
      <c r="H1783" s="29" t="s">
        <v>5164</v>
      </c>
      <c r="I1783" s="29" t="s">
        <v>5165</v>
      </c>
      <c r="J1783" s="30">
        <v>12</v>
      </c>
    </row>
    <row r="1784" spans="2:10" x14ac:dyDescent="0.25">
      <c r="B1784" s="32">
        <v>1779</v>
      </c>
      <c r="C1784" s="29" t="s">
        <v>3559</v>
      </c>
      <c r="D1784" s="29" t="s">
        <v>3560</v>
      </c>
      <c r="E1784" s="29" t="s">
        <v>5386</v>
      </c>
      <c r="F1784" s="30" t="s">
        <v>4263</v>
      </c>
      <c r="G1784" s="30" t="s">
        <v>5484</v>
      </c>
      <c r="H1784" s="29" t="s">
        <v>5306</v>
      </c>
      <c r="I1784" s="29" t="s">
        <v>5307</v>
      </c>
      <c r="J1784" s="30">
        <v>6543</v>
      </c>
    </row>
    <row r="1785" spans="2:10" x14ac:dyDescent="0.25">
      <c r="B1785" s="32">
        <v>1780</v>
      </c>
      <c r="C1785" s="29" t="s">
        <v>3561</v>
      </c>
      <c r="D1785" s="29" t="s">
        <v>3562</v>
      </c>
      <c r="E1785" s="29" t="s">
        <v>3562</v>
      </c>
      <c r="F1785" s="30" t="s">
        <v>4263</v>
      </c>
      <c r="G1785" s="30" t="s">
        <v>5484</v>
      </c>
      <c r="H1785" s="29" t="s">
        <v>5164</v>
      </c>
      <c r="I1785" s="29" t="s">
        <v>5165</v>
      </c>
      <c r="J1785" s="30">
        <v>102</v>
      </c>
    </row>
    <row r="1786" spans="2:10" x14ac:dyDescent="0.25">
      <c r="B1786" s="32">
        <v>1781</v>
      </c>
      <c r="C1786" s="29" t="s">
        <v>3563</v>
      </c>
      <c r="D1786" s="29" t="s">
        <v>3564</v>
      </c>
      <c r="E1786" s="29" t="s">
        <v>5216</v>
      </c>
      <c r="F1786" s="30" t="s">
        <v>4263</v>
      </c>
      <c r="G1786" s="30" t="s">
        <v>5484</v>
      </c>
      <c r="H1786" s="29" t="s">
        <v>5164</v>
      </c>
      <c r="I1786" s="29" t="s">
        <v>5165</v>
      </c>
      <c r="J1786" s="30">
        <v>669</v>
      </c>
    </row>
    <row r="1787" spans="2:10" x14ac:dyDescent="0.25">
      <c r="B1787" s="32">
        <v>1782</v>
      </c>
      <c r="C1787" s="29" t="s">
        <v>3565</v>
      </c>
      <c r="D1787" s="29" t="s">
        <v>3566</v>
      </c>
      <c r="E1787" s="29" t="s">
        <v>5389</v>
      </c>
      <c r="F1787" s="30" t="s">
        <v>4263</v>
      </c>
      <c r="G1787" s="30" t="s">
        <v>5484</v>
      </c>
      <c r="H1787" s="29" t="s">
        <v>5306</v>
      </c>
      <c r="I1787" s="29" t="s">
        <v>5307</v>
      </c>
      <c r="J1787" s="30">
        <v>129</v>
      </c>
    </row>
    <row r="1788" spans="2:10" x14ac:dyDescent="0.25">
      <c r="B1788" s="32">
        <v>1783</v>
      </c>
      <c r="C1788" s="29" t="s">
        <v>3567</v>
      </c>
      <c r="D1788" s="29" t="s">
        <v>3568</v>
      </c>
      <c r="E1788" s="29" t="s">
        <v>3568</v>
      </c>
      <c r="F1788" s="30" t="s">
        <v>4263</v>
      </c>
      <c r="G1788" s="30" t="s">
        <v>5484</v>
      </c>
      <c r="H1788" s="29" t="s">
        <v>5306</v>
      </c>
      <c r="I1788" s="29" t="s">
        <v>5307</v>
      </c>
      <c r="J1788" s="30">
        <v>25680</v>
      </c>
    </row>
    <row r="1789" spans="2:10" x14ac:dyDescent="0.25">
      <c r="B1789" s="32">
        <v>1784</v>
      </c>
      <c r="C1789" s="29" t="s">
        <v>3569</v>
      </c>
      <c r="D1789" s="29" t="s">
        <v>3570</v>
      </c>
      <c r="E1789" s="29" t="s">
        <v>3570</v>
      </c>
      <c r="F1789" s="30" t="s">
        <v>4263</v>
      </c>
      <c r="G1789" s="30" t="s">
        <v>5484</v>
      </c>
      <c r="H1789" s="29" t="s">
        <v>5138</v>
      </c>
      <c r="I1789" s="29" t="s">
        <v>5139</v>
      </c>
      <c r="J1789" s="30">
        <v>42</v>
      </c>
    </row>
    <row r="1790" spans="2:10" x14ac:dyDescent="0.25">
      <c r="B1790" s="32">
        <v>1785</v>
      </c>
      <c r="C1790" s="29" t="s">
        <v>3571</v>
      </c>
      <c r="D1790" s="29" t="s">
        <v>3572</v>
      </c>
      <c r="E1790" s="29" t="s">
        <v>3572</v>
      </c>
      <c r="F1790" s="30" t="s">
        <v>4263</v>
      </c>
      <c r="G1790" s="30" t="s">
        <v>5484</v>
      </c>
      <c r="H1790" s="29" t="s">
        <v>5164</v>
      </c>
      <c r="I1790" s="29" t="s">
        <v>5165</v>
      </c>
      <c r="J1790" s="30">
        <v>1848</v>
      </c>
    </row>
    <row r="1791" spans="2:10" x14ac:dyDescent="0.25">
      <c r="B1791" s="32">
        <v>1786</v>
      </c>
      <c r="C1791" s="29" t="s">
        <v>3573</v>
      </c>
      <c r="D1791" s="29" t="s">
        <v>3574</v>
      </c>
      <c r="E1791" s="29" t="s">
        <v>3574</v>
      </c>
      <c r="F1791" s="30" t="s">
        <v>4263</v>
      </c>
      <c r="G1791" s="30" t="s">
        <v>5484</v>
      </c>
      <c r="H1791" s="29" t="s">
        <v>5164</v>
      </c>
      <c r="I1791" s="29" t="s">
        <v>5165</v>
      </c>
      <c r="J1791" s="30">
        <v>2793</v>
      </c>
    </row>
    <row r="1792" spans="2:10" x14ac:dyDescent="0.25">
      <c r="B1792" s="32">
        <v>1787</v>
      </c>
      <c r="C1792" s="29" t="s">
        <v>3575</v>
      </c>
      <c r="D1792" s="29" t="s">
        <v>3576</v>
      </c>
      <c r="E1792" s="29" t="s">
        <v>3576</v>
      </c>
      <c r="F1792" s="30" t="s">
        <v>4263</v>
      </c>
      <c r="G1792" s="30" t="s">
        <v>5484</v>
      </c>
      <c r="H1792" s="29" t="s">
        <v>5164</v>
      </c>
      <c r="I1792" s="29" t="s">
        <v>5165</v>
      </c>
      <c r="J1792" s="30">
        <v>219</v>
      </c>
    </row>
    <row r="1793" spans="2:10" x14ac:dyDescent="0.25">
      <c r="B1793" s="32">
        <v>1788</v>
      </c>
      <c r="C1793" s="29" t="s">
        <v>3577</v>
      </c>
      <c r="D1793" s="29" t="s">
        <v>3578</v>
      </c>
      <c r="E1793" s="29" t="s">
        <v>3578</v>
      </c>
      <c r="F1793" s="30" t="s">
        <v>4263</v>
      </c>
      <c r="G1793" s="30" t="s">
        <v>5484</v>
      </c>
      <c r="H1793" s="29" t="s">
        <v>5164</v>
      </c>
      <c r="I1793" s="29" t="s">
        <v>5165</v>
      </c>
      <c r="J1793" s="30">
        <v>2352</v>
      </c>
    </row>
    <row r="1794" spans="2:10" x14ac:dyDescent="0.25">
      <c r="B1794" s="32">
        <v>1789</v>
      </c>
      <c r="C1794" s="29" t="s">
        <v>3579</v>
      </c>
      <c r="D1794" s="29" t="s">
        <v>3580</v>
      </c>
      <c r="E1794" s="29" t="s">
        <v>3580</v>
      </c>
      <c r="F1794" s="30" t="s">
        <v>4263</v>
      </c>
      <c r="G1794" s="30" t="s">
        <v>5484</v>
      </c>
      <c r="H1794" s="29" t="s">
        <v>5164</v>
      </c>
      <c r="I1794" s="29" t="s">
        <v>5165</v>
      </c>
      <c r="J1794" s="30">
        <v>324</v>
      </c>
    </row>
    <row r="1795" spans="2:10" x14ac:dyDescent="0.25">
      <c r="B1795" s="32">
        <v>1790</v>
      </c>
      <c r="C1795" s="29" t="s">
        <v>3581</v>
      </c>
      <c r="D1795" s="29" t="s">
        <v>3582</v>
      </c>
      <c r="E1795" s="29" t="s">
        <v>3582</v>
      </c>
      <c r="F1795" s="30" t="s">
        <v>4275</v>
      </c>
      <c r="G1795" s="30" t="s">
        <v>5483</v>
      </c>
      <c r="H1795" s="29" t="s">
        <v>5138</v>
      </c>
      <c r="I1795" s="29" t="s">
        <v>5139</v>
      </c>
      <c r="J1795" s="30">
        <v>248</v>
      </c>
    </row>
    <row r="1796" spans="2:10" x14ac:dyDescent="0.25">
      <c r="B1796" s="32">
        <v>1791</v>
      </c>
      <c r="C1796" s="29" t="s">
        <v>3583</v>
      </c>
      <c r="D1796" s="29" t="s">
        <v>3584</v>
      </c>
      <c r="E1796" s="29" t="s">
        <v>3584</v>
      </c>
      <c r="F1796" s="30" t="s">
        <v>4263</v>
      </c>
      <c r="G1796" s="30" t="s">
        <v>5484</v>
      </c>
      <c r="H1796" s="29" t="s">
        <v>5306</v>
      </c>
      <c r="I1796" s="29" t="s">
        <v>5307</v>
      </c>
      <c r="J1796" s="30">
        <v>1602</v>
      </c>
    </row>
    <row r="1797" spans="2:10" x14ac:dyDescent="0.25">
      <c r="B1797" s="32">
        <v>1792</v>
      </c>
      <c r="C1797" s="29" t="s">
        <v>3585</v>
      </c>
      <c r="D1797" s="29" t="s">
        <v>3586</v>
      </c>
      <c r="E1797" s="29" t="s">
        <v>3586</v>
      </c>
      <c r="F1797" s="30" t="s">
        <v>4263</v>
      </c>
      <c r="G1797" s="30" t="s">
        <v>5484</v>
      </c>
      <c r="H1797" s="29" t="s">
        <v>5138</v>
      </c>
      <c r="I1797" s="29" t="s">
        <v>5139</v>
      </c>
      <c r="J1797" s="30">
        <v>2289</v>
      </c>
    </row>
    <row r="1798" spans="2:10" x14ac:dyDescent="0.25">
      <c r="B1798" s="32">
        <v>1793</v>
      </c>
      <c r="C1798" s="29" t="s">
        <v>3587</v>
      </c>
      <c r="D1798" s="29" t="s">
        <v>3588</v>
      </c>
      <c r="E1798" s="29" t="s">
        <v>3588</v>
      </c>
      <c r="F1798" s="30" t="s">
        <v>4263</v>
      </c>
      <c r="G1798" s="30" t="s">
        <v>5484</v>
      </c>
      <c r="H1798" s="29" t="s">
        <v>5164</v>
      </c>
      <c r="I1798" s="29" t="s">
        <v>5165</v>
      </c>
      <c r="J1798" s="30">
        <v>372</v>
      </c>
    </row>
    <row r="1799" spans="2:10" x14ac:dyDescent="0.25">
      <c r="B1799" s="32">
        <v>1794</v>
      </c>
      <c r="C1799" s="29" t="s">
        <v>3589</v>
      </c>
      <c r="D1799" s="29" t="s">
        <v>3590</v>
      </c>
      <c r="E1799" s="29" t="s">
        <v>3590</v>
      </c>
      <c r="F1799" s="30" t="s">
        <v>4263</v>
      </c>
      <c r="G1799" s="30" t="s">
        <v>5484</v>
      </c>
      <c r="H1799" s="29" t="s">
        <v>5164</v>
      </c>
      <c r="I1799" s="29" t="s">
        <v>5165</v>
      </c>
      <c r="J1799" s="30">
        <v>408</v>
      </c>
    </row>
    <row r="1800" spans="2:10" x14ac:dyDescent="0.25">
      <c r="B1800" s="32">
        <v>1795</v>
      </c>
      <c r="C1800" s="29" t="s">
        <v>3591</v>
      </c>
      <c r="D1800" s="29" t="s">
        <v>3592</v>
      </c>
      <c r="E1800" s="29" t="s">
        <v>3592</v>
      </c>
      <c r="F1800" s="30" t="s">
        <v>4263</v>
      </c>
      <c r="G1800" s="30" t="s">
        <v>5484</v>
      </c>
      <c r="H1800" s="29" t="s">
        <v>5164</v>
      </c>
      <c r="I1800" s="29" t="s">
        <v>5165</v>
      </c>
      <c r="J1800" s="30">
        <v>12</v>
      </c>
    </row>
    <row r="1801" spans="2:10" x14ac:dyDescent="0.25">
      <c r="B1801" s="32">
        <v>1796</v>
      </c>
      <c r="C1801" s="29" t="s">
        <v>3593</v>
      </c>
      <c r="D1801" s="29" t="s">
        <v>3594</v>
      </c>
      <c r="E1801" s="29" t="s">
        <v>5333</v>
      </c>
      <c r="F1801" s="30" t="s">
        <v>4263</v>
      </c>
      <c r="G1801" s="30" t="s">
        <v>5484</v>
      </c>
      <c r="H1801" s="29" t="s">
        <v>5306</v>
      </c>
      <c r="I1801" s="29" t="s">
        <v>5307</v>
      </c>
      <c r="J1801" s="30">
        <v>201</v>
      </c>
    </row>
    <row r="1802" spans="2:10" x14ac:dyDescent="0.25">
      <c r="B1802" s="32">
        <v>1797</v>
      </c>
      <c r="C1802" s="29" t="s">
        <v>3595</v>
      </c>
      <c r="D1802" s="29" t="s">
        <v>3596</v>
      </c>
      <c r="E1802" s="29" t="s">
        <v>5332</v>
      </c>
      <c r="F1802" s="30" t="s">
        <v>4263</v>
      </c>
      <c r="G1802" s="30" t="s">
        <v>5484</v>
      </c>
      <c r="H1802" s="29" t="s">
        <v>5306</v>
      </c>
      <c r="I1802" s="29" t="s">
        <v>5307</v>
      </c>
      <c r="J1802" s="30">
        <v>75</v>
      </c>
    </row>
    <row r="1803" spans="2:10" x14ac:dyDescent="0.25">
      <c r="B1803" s="32">
        <v>1798</v>
      </c>
      <c r="C1803" s="29" t="s">
        <v>3597</v>
      </c>
      <c r="D1803" s="29" t="s">
        <v>3598</v>
      </c>
      <c r="E1803" s="29" t="s">
        <v>5401</v>
      </c>
      <c r="F1803" s="30" t="s">
        <v>4263</v>
      </c>
      <c r="G1803" s="30" t="s">
        <v>5484</v>
      </c>
      <c r="H1803" s="29" t="s">
        <v>5306</v>
      </c>
      <c r="I1803" s="29" t="s">
        <v>5307</v>
      </c>
      <c r="J1803" s="30">
        <v>78</v>
      </c>
    </row>
    <row r="1804" spans="2:10" x14ac:dyDescent="0.25">
      <c r="B1804" s="32">
        <v>1799</v>
      </c>
      <c r="C1804" s="29" t="s">
        <v>3599</v>
      </c>
      <c r="D1804" s="29" t="s">
        <v>3600</v>
      </c>
      <c r="E1804" s="29" t="s">
        <v>5280</v>
      </c>
      <c r="F1804" s="30" t="s">
        <v>4263</v>
      </c>
      <c r="G1804" s="30" t="s">
        <v>5484</v>
      </c>
      <c r="H1804" s="29" t="s">
        <v>5164</v>
      </c>
      <c r="I1804" s="29" t="s">
        <v>5165</v>
      </c>
      <c r="J1804" s="30">
        <v>108</v>
      </c>
    </row>
    <row r="1805" spans="2:10" x14ac:dyDescent="0.25">
      <c r="B1805" s="32">
        <v>1800</v>
      </c>
      <c r="C1805" s="29" t="s">
        <v>3601</v>
      </c>
      <c r="D1805" s="29" t="s">
        <v>3602</v>
      </c>
      <c r="E1805" s="29" t="s">
        <v>5331</v>
      </c>
      <c r="F1805" s="30" t="s">
        <v>4263</v>
      </c>
      <c r="G1805" s="30" t="s">
        <v>5484</v>
      </c>
      <c r="H1805" s="29" t="s">
        <v>5306</v>
      </c>
      <c r="I1805" s="29" t="s">
        <v>5307</v>
      </c>
      <c r="J1805" s="30">
        <v>2859</v>
      </c>
    </row>
    <row r="1806" spans="2:10" x14ac:dyDescent="0.25">
      <c r="B1806" s="32">
        <v>1801</v>
      </c>
      <c r="C1806" s="29" t="s">
        <v>3603</v>
      </c>
      <c r="D1806" s="29" t="s">
        <v>3604</v>
      </c>
      <c r="E1806" s="29" t="s">
        <v>3604</v>
      </c>
      <c r="F1806" s="30" t="s">
        <v>4263</v>
      </c>
      <c r="G1806" s="30" t="s">
        <v>5484</v>
      </c>
      <c r="H1806" s="29" t="s">
        <v>5306</v>
      </c>
      <c r="I1806" s="29" t="s">
        <v>5307</v>
      </c>
      <c r="J1806" s="30">
        <v>171</v>
      </c>
    </row>
    <row r="1807" spans="2:10" x14ac:dyDescent="0.25">
      <c r="B1807" s="32">
        <v>1802</v>
      </c>
      <c r="C1807" s="29" t="s">
        <v>3605</v>
      </c>
      <c r="D1807" s="29" t="s">
        <v>3606</v>
      </c>
      <c r="E1807" s="29" t="s">
        <v>5334</v>
      </c>
      <c r="F1807" s="30" t="s">
        <v>4263</v>
      </c>
      <c r="G1807" s="30" t="s">
        <v>5484</v>
      </c>
      <c r="H1807" s="29" t="s">
        <v>5306</v>
      </c>
      <c r="I1807" s="29" t="s">
        <v>5307</v>
      </c>
      <c r="J1807" s="30">
        <v>1137</v>
      </c>
    </row>
    <row r="1808" spans="2:10" x14ac:dyDescent="0.25">
      <c r="B1808" s="32">
        <v>1803</v>
      </c>
      <c r="C1808" s="29" t="s">
        <v>3607</v>
      </c>
      <c r="D1808" s="29" t="s">
        <v>3608</v>
      </c>
      <c r="E1808" s="29" t="s">
        <v>3608</v>
      </c>
      <c r="F1808" s="30" t="s">
        <v>4263</v>
      </c>
      <c r="G1808" s="30" t="s">
        <v>5484</v>
      </c>
      <c r="H1808" s="29" t="s">
        <v>5306</v>
      </c>
      <c r="I1808" s="29" t="s">
        <v>5307</v>
      </c>
      <c r="J1808" s="30">
        <v>243</v>
      </c>
    </row>
    <row r="1809" spans="2:10" x14ac:dyDescent="0.25">
      <c r="B1809" s="32">
        <v>1804</v>
      </c>
      <c r="C1809" s="29" t="s">
        <v>3609</v>
      </c>
      <c r="D1809" s="29" t="s">
        <v>3610</v>
      </c>
      <c r="E1809" s="29" t="s">
        <v>5335</v>
      </c>
      <c r="F1809" s="30" t="s">
        <v>4263</v>
      </c>
      <c r="G1809" s="30" t="s">
        <v>5484</v>
      </c>
      <c r="H1809" s="29" t="s">
        <v>5306</v>
      </c>
      <c r="I1809" s="29" t="s">
        <v>5307</v>
      </c>
      <c r="J1809" s="30">
        <v>534</v>
      </c>
    </row>
    <row r="1810" spans="2:10" x14ac:dyDescent="0.25">
      <c r="B1810" s="32">
        <v>1805</v>
      </c>
      <c r="C1810" s="29" t="s">
        <v>3611</v>
      </c>
      <c r="D1810" s="29" t="s">
        <v>3612</v>
      </c>
      <c r="E1810" s="29" t="s">
        <v>3612</v>
      </c>
      <c r="F1810" s="30" t="s">
        <v>4263</v>
      </c>
      <c r="G1810" s="30" t="s">
        <v>5484</v>
      </c>
      <c r="H1810" s="29" t="s">
        <v>5306</v>
      </c>
      <c r="I1810" s="29" t="s">
        <v>5307</v>
      </c>
      <c r="J1810" s="30">
        <v>60</v>
      </c>
    </row>
    <row r="1811" spans="2:10" x14ac:dyDescent="0.25">
      <c r="B1811" s="32">
        <v>1806</v>
      </c>
      <c r="C1811" s="29" t="s">
        <v>3613</v>
      </c>
      <c r="D1811" s="29" t="s">
        <v>3614</v>
      </c>
      <c r="E1811" s="29" t="s">
        <v>3614</v>
      </c>
      <c r="F1811" s="30" t="s">
        <v>4263</v>
      </c>
      <c r="G1811" s="30" t="s">
        <v>5484</v>
      </c>
      <c r="H1811" s="29" t="s">
        <v>5306</v>
      </c>
      <c r="I1811" s="29" t="s">
        <v>5307</v>
      </c>
      <c r="J1811" s="30">
        <v>375</v>
      </c>
    </row>
    <row r="1812" spans="2:10" x14ac:dyDescent="0.25">
      <c r="B1812" s="32">
        <v>1807</v>
      </c>
      <c r="C1812" s="29" t="s">
        <v>3615</v>
      </c>
      <c r="D1812" s="29" t="s">
        <v>3616</v>
      </c>
      <c r="E1812" s="29" t="s">
        <v>5336</v>
      </c>
      <c r="F1812" s="30" t="s">
        <v>4263</v>
      </c>
      <c r="G1812" s="30" t="s">
        <v>5484</v>
      </c>
      <c r="H1812" s="29" t="s">
        <v>5306</v>
      </c>
      <c r="I1812" s="29" t="s">
        <v>5307</v>
      </c>
      <c r="J1812" s="30">
        <v>68</v>
      </c>
    </row>
    <row r="1813" spans="2:10" x14ac:dyDescent="0.25">
      <c r="B1813" s="32">
        <v>1808</v>
      </c>
      <c r="C1813" s="29" t="s">
        <v>3617</v>
      </c>
      <c r="D1813" s="29" t="s">
        <v>3618</v>
      </c>
      <c r="E1813" s="29" t="s">
        <v>5338</v>
      </c>
      <c r="F1813" s="30" t="s">
        <v>4263</v>
      </c>
      <c r="G1813" s="30" t="s">
        <v>5484</v>
      </c>
      <c r="H1813" s="29" t="s">
        <v>5306</v>
      </c>
      <c r="I1813" s="29" t="s">
        <v>5307</v>
      </c>
      <c r="J1813" s="30">
        <v>288</v>
      </c>
    </row>
    <row r="1814" spans="2:10" x14ac:dyDescent="0.25">
      <c r="B1814" s="32">
        <v>1809</v>
      </c>
      <c r="C1814" s="29" t="s">
        <v>3619</v>
      </c>
      <c r="D1814" s="29" t="s">
        <v>3620</v>
      </c>
      <c r="E1814" s="29" t="s">
        <v>5337</v>
      </c>
      <c r="F1814" s="30" t="s">
        <v>4263</v>
      </c>
      <c r="G1814" s="30" t="s">
        <v>5484</v>
      </c>
      <c r="H1814" s="29" t="s">
        <v>5306</v>
      </c>
      <c r="I1814" s="29" t="s">
        <v>5307</v>
      </c>
      <c r="J1814" s="30">
        <v>90</v>
      </c>
    </row>
    <row r="1815" spans="2:10" x14ac:dyDescent="0.25">
      <c r="B1815" s="32">
        <v>1810</v>
      </c>
      <c r="C1815" s="29" t="s">
        <v>3621</v>
      </c>
      <c r="D1815" s="29" t="s">
        <v>3622</v>
      </c>
      <c r="E1815" s="29" t="s">
        <v>5340</v>
      </c>
      <c r="F1815" s="30" t="s">
        <v>4263</v>
      </c>
      <c r="G1815" s="30" t="s">
        <v>5484</v>
      </c>
      <c r="H1815" s="29" t="s">
        <v>5306</v>
      </c>
      <c r="I1815" s="29" t="s">
        <v>5307</v>
      </c>
      <c r="J1815" s="30">
        <v>279</v>
      </c>
    </row>
    <row r="1816" spans="2:10" x14ac:dyDescent="0.25">
      <c r="B1816" s="32">
        <v>1811</v>
      </c>
      <c r="C1816" s="29" t="s">
        <v>3623</v>
      </c>
      <c r="D1816" s="29" t="s">
        <v>3624</v>
      </c>
      <c r="E1816" s="29" t="s">
        <v>5339</v>
      </c>
      <c r="F1816" s="30" t="s">
        <v>4263</v>
      </c>
      <c r="G1816" s="30" t="s">
        <v>5484</v>
      </c>
      <c r="H1816" s="29" t="s">
        <v>5306</v>
      </c>
      <c r="I1816" s="29" t="s">
        <v>5307</v>
      </c>
      <c r="J1816" s="30">
        <v>213</v>
      </c>
    </row>
    <row r="1817" spans="2:10" x14ac:dyDescent="0.25">
      <c r="B1817" s="32">
        <v>1812</v>
      </c>
      <c r="C1817" s="29" t="s">
        <v>3625</v>
      </c>
      <c r="D1817" s="29" t="s">
        <v>3626</v>
      </c>
      <c r="E1817" s="29" t="s">
        <v>3626</v>
      </c>
      <c r="F1817" s="30" t="s">
        <v>4263</v>
      </c>
      <c r="G1817" s="30" t="s">
        <v>5484</v>
      </c>
      <c r="H1817" s="29" t="s">
        <v>5306</v>
      </c>
      <c r="I1817" s="29" t="s">
        <v>5307</v>
      </c>
      <c r="J1817" s="30">
        <v>51</v>
      </c>
    </row>
    <row r="1818" spans="2:10" x14ac:dyDescent="0.25">
      <c r="B1818" s="32">
        <v>1813</v>
      </c>
      <c r="C1818" s="29" t="s">
        <v>3627</v>
      </c>
      <c r="D1818" s="29" t="s">
        <v>3628</v>
      </c>
      <c r="E1818" s="29" t="s">
        <v>3628</v>
      </c>
      <c r="F1818" s="30" t="s">
        <v>4263</v>
      </c>
      <c r="G1818" s="30" t="s">
        <v>5484</v>
      </c>
      <c r="H1818" s="29" t="s">
        <v>5164</v>
      </c>
      <c r="I1818" s="29" t="s">
        <v>5165</v>
      </c>
      <c r="J1818" s="30">
        <v>270</v>
      </c>
    </row>
    <row r="1819" spans="2:10" x14ac:dyDescent="0.25">
      <c r="B1819" s="32">
        <v>1814</v>
      </c>
      <c r="C1819" s="29" t="s">
        <v>3629</v>
      </c>
      <c r="D1819" s="29" t="s">
        <v>3630</v>
      </c>
      <c r="E1819" s="29" t="s">
        <v>5330</v>
      </c>
      <c r="F1819" s="30" t="s">
        <v>4263</v>
      </c>
      <c r="G1819" s="30" t="s">
        <v>5484</v>
      </c>
      <c r="H1819" s="29" t="s">
        <v>5306</v>
      </c>
      <c r="I1819" s="29" t="s">
        <v>5307</v>
      </c>
      <c r="J1819" s="30">
        <v>240</v>
      </c>
    </row>
    <row r="1820" spans="2:10" x14ac:dyDescent="0.25">
      <c r="B1820" s="32">
        <v>1815</v>
      </c>
      <c r="C1820" s="29" t="s">
        <v>3631</v>
      </c>
      <c r="D1820" s="29" t="s">
        <v>3632</v>
      </c>
      <c r="E1820" s="29" t="s">
        <v>3632</v>
      </c>
      <c r="F1820" s="30" t="s">
        <v>4263</v>
      </c>
      <c r="G1820" s="30" t="s">
        <v>5484</v>
      </c>
      <c r="H1820" s="29" t="s">
        <v>5164</v>
      </c>
      <c r="I1820" s="29" t="s">
        <v>5165</v>
      </c>
      <c r="J1820" s="30">
        <v>36</v>
      </c>
    </row>
    <row r="1821" spans="2:10" x14ac:dyDescent="0.25">
      <c r="B1821" s="32">
        <v>1816</v>
      </c>
      <c r="C1821" s="29" t="s">
        <v>3633</v>
      </c>
      <c r="D1821" s="29" t="s">
        <v>3634</v>
      </c>
      <c r="E1821" s="29" t="s">
        <v>3634</v>
      </c>
      <c r="F1821" s="30" t="s">
        <v>4263</v>
      </c>
      <c r="G1821" s="30" t="s">
        <v>5484</v>
      </c>
      <c r="H1821" s="29" t="s">
        <v>5449</v>
      </c>
      <c r="I1821" s="29" t="s">
        <v>5450</v>
      </c>
      <c r="J1821" s="30">
        <v>24</v>
      </c>
    </row>
    <row r="1822" spans="2:10" x14ac:dyDescent="0.25">
      <c r="B1822" s="32">
        <v>1817</v>
      </c>
      <c r="C1822" s="29" t="s">
        <v>3635</v>
      </c>
      <c r="D1822" s="29" t="s">
        <v>3636</v>
      </c>
      <c r="E1822" s="29" t="s">
        <v>3636</v>
      </c>
      <c r="F1822" s="30" t="s">
        <v>4263</v>
      </c>
      <c r="G1822" s="30" t="s">
        <v>5484</v>
      </c>
      <c r="H1822" s="29" t="s">
        <v>5138</v>
      </c>
      <c r="I1822" s="29" t="s">
        <v>5139</v>
      </c>
      <c r="J1822" s="30">
        <v>44</v>
      </c>
    </row>
    <row r="1823" spans="2:10" x14ac:dyDescent="0.25">
      <c r="B1823" s="32">
        <v>1818</v>
      </c>
      <c r="C1823" s="29" t="s">
        <v>3637</v>
      </c>
      <c r="D1823" s="29" t="s">
        <v>3638</v>
      </c>
      <c r="E1823" s="29" t="s">
        <v>3638</v>
      </c>
      <c r="F1823" s="30" t="s">
        <v>4263</v>
      </c>
      <c r="G1823" s="30" t="s">
        <v>5484</v>
      </c>
      <c r="H1823" s="29" t="s">
        <v>5138</v>
      </c>
      <c r="I1823" s="29" t="s">
        <v>5139</v>
      </c>
      <c r="J1823" s="30">
        <v>0</v>
      </c>
    </row>
    <row r="1824" spans="2:10" x14ac:dyDescent="0.25">
      <c r="B1824" s="32">
        <v>1819</v>
      </c>
      <c r="C1824" s="29" t="s">
        <v>3639</v>
      </c>
      <c r="D1824" s="29" t="s">
        <v>3640</v>
      </c>
      <c r="E1824" s="29" t="s">
        <v>3640</v>
      </c>
      <c r="F1824" s="30" t="s">
        <v>4267</v>
      </c>
      <c r="G1824" s="30" t="s">
        <v>5492</v>
      </c>
      <c r="H1824" s="29" t="s">
        <v>5164</v>
      </c>
      <c r="I1824" s="29" t="s">
        <v>5165</v>
      </c>
      <c r="J1824" s="30">
        <v>0</v>
      </c>
    </row>
    <row r="1825" spans="2:10" x14ac:dyDescent="0.25">
      <c r="B1825" s="32">
        <v>1820</v>
      </c>
      <c r="C1825" s="29" t="s">
        <v>3641</v>
      </c>
      <c r="D1825" s="29" t="s">
        <v>3642</v>
      </c>
      <c r="E1825" s="29" t="s">
        <v>3642</v>
      </c>
      <c r="F1825" s="30" t="s">
        <v>4263</v>
      </c>
      <c r="G1825" s="30" t="s">
        <v>5484</v>
      </c>
      <c r="H1825" s="29" t="s">
        <v>5164</v>
      </c>
      <c r="I1825" s="29" t="s">
        <v>5165</v>
      </c>
      <c r="J1825" s="30">
        <v>0</v>
      </c>
    </row>
    <row r="1826" spans="2:10" x14ac:dyDescent="0.25">
      <c r="B1826" s="32">
        <v>1821</v>
      </c>
      <c r="C1826" s="29" t="s">
        <v>3643</v>
      </c>
      <c r="D1826" s="29" t="s">
        <v>3644</v>
      </c>
      <c r="E1826" s="29" t="s">
        <v>3644</v>
      </c>
      <c r="F1826" s="30" t="s">
        <v>4263</v>
      </c>
      <c r="G1826" s="30" t="s">
        <v>5484</v>
      </c>
      <c r="H1826" s="29" t="s">
        <v>5306</v>
      </c>
      <c r="I1826" s="29" t="s">
        <v>5307</v>
      </c>
      <c r="J1826" s="30">
        <v>7287</v>
      </c>
    </row>
    <row r="1827" spans="2:10" x14ac:dyDescent="0.25">
      <c r="B1827" s="32">
        <v>1822</v>
      </c>
      <c r="C1827" s="29" t="s">
        <v>3645</v>
      </c>
      <c r="D1827" s="29" t="s">
        <v>3646</v>
      </c>
      <c r="E1827" s="29" t="s">
        <v>3646</v>
      </c>
      <c r="F1827" s="30" t="s">
        <v>4334</v>
      </c>
      <c r="G1827" s="30" t="s">
        <v>5499</v>
      </c>
      <c r="H1827" s="29" t="s">
        <v>5138</v>
      </c>
      <c r="I1827" s="29" t="s">
        <v>5139</v>
      </c>
      <c r="J1827" s="30">
        <v>2454</v>
      </c>
    </row>
    <row r="1828" spans="2:10" x14ac:dyDescent="0.25">
      <c r="B1828" s="32">
        <v>1823</v>
      </c>
      <c r="C1828" s="29" t="s">
        <v>3647</v>
      </c>
      <c r="D1828" s="29" t="s">
        <v>3648</v>
      </c>
      <c r="E1828" s="29" t="s">
        <v>3648</v>
      </c>
      <c r="F1828" s="30" t="s">
        <v>4263</v>
      </c>
      <c r="G1828" s="30" t="s">
        <v>5484</v>
      </c>
      <c r="H1828" s="29" t="s">
        <v>5164</v>
      </c>
      <c r="I1828" s="29" t="s">
        <v>5165</v>
      </c>
      <c r="J1828" s="30">
        <v>78</v>
      </c>
    </row>
    <row r="1829" spans="2:10" x14ac:dyDescent="0.25">
      <c r="B1829" s="32">
        <v>1824</v>
      </c>
      <c r="C1829" s="29" t="s">
        <v>3649</v>
      </c>
      <c r="D1829" s="29" t="s">
        <v>3650</v>
      </c>
      <c r="E1829" s="29" t="s">
        <v>3650</v>
      </c>
      <c r="F1829" s="30" t="s">
        <v>4263</v>
      </c>
      <c r="G1829" s="30" t="s">
        <v>5484</v>
      </c>
      <c r="H1829" s="29" t="s">
        <v>5164</v>
      </c>
      <c r="I1829" s="29" t="s">
        <v>5165</v>
      </c>
      <c r="J1829" s="30">
        <v>12</v>
      </c>
    </row>
    <row r="1830" spans="2:10" x14ac:dyDescent="0.25">
      <c r="B1830" s="32">
        <v>1825</v>
      </c>
      <c r="C1830" s="29" t="s">
        <v>3651</v>
      </c>
      <c r="D1830" s="29" t="s">
        <v>3652</v>
      </c>
      <c r="E1830" s="29" t="s">
        <v>3652</v>
      </c>
      <c r="F1830" s="30" t="s">
        <v>4263</v>
      </c>
      <c r="G1830" s="30" t="s">
        <v>5484</v>
      </c>
      <c r="H1830" s="29" t="s">
        <v>5417</v>
      </c>
      <c r="I1830" s="29" t="s">
        <v>5418</v>
      </c>
      <c r="J1830" s="30">
        <v>64</v>
      </c>
    </row>
    <row r="1831" spans="2:10" x14ac:dyDescent="0.25">
      <c r="B1831" s="32">
        <v>1826</v>
      </c>
      <c r="C1831" s="29" t="s">
        <v>3653</v>
      </c>
      <c r="D1831" s="29" t="s">
        <v>3654</v>
      </c>
      <c r="E1831" s="29" t="s">
        <v>3654</v>
      </c>
      <c r="F1831" s="30" t="s">
        <v>4263</v>
      </c>
      <c r="G1831" s="30" t="s">
        <v>5484</v>
      </c>
      <c r="H1831" s="29" t="s">
        <v>5417</v>
      </c>
      <c r="I1831" s="29" t="s">
        <v>5418</v>
      </c>
      <c r="J1831" s="30">
        <v>0</v>
      </c>
    </row>
    <row r="1832" spans="2:10" x14ac:dyDescent="0.25">
      <c r="B1832" s="32">
        <v>1827</v>
      </c>
      <c r="C1832" s="29" t="s">
        <v>3655</v>
      </c>
      <c r="D1832" s="29" t="s">
        <v>3656</v>
      </c>
      <c r="E1832" s="29" t="s">
        <v>3656</v>
      </c>
      <c r="F1832" s="30" t="s">
        <v>4263</v>
      </c>
      <c r="G1832" s="30" t="s">
        <v>5484</v>
      </c>
      <c r="H1832" s="29" t="s">
        <v>5417</v>
      </c>
      <c r="I1832" s="29" t="s">
        <v>5418</v>
      </c>
      <c r="J1832" s="30">
        <v>51</v>
      </c>
    </row>
    <row r="1833" spans="2:10" x14ac:dyDescent="0.25">
      <c r="B1833" s="32">
        <v>1828</v>
      </c>
      <c r="C1833" s="29" t="s">
        <v>3657</v>
      </c>
      <c r="D1833" s="29" t="s">
        <v>3658</v>
      </c>
      <c r="E1833" s="29" t="s">
        <v>3658</v>
      </c>
      <c r="F1833" s="30" t="s">
        <v>4263</v>
      </c>
      <c r="G1833" s="30" t="s">
        <v>5484</v>
      </c>
      <c r="H1833" s="29" t="s">
        <v>5417</v>
      </c>
      <c r="I1833" s="29" t="s">
        <v>5418</v>
      </c>
      <c r="J1833" s="30">
        <v>48</v>
      </c>
    </row>
    <row r="1834" spans="2:10" x14ac:dyDescent="0.25">
      <c r="B1834" s="32">
        <v>1829</v>
      </c>
      <c r="C1834" s="29" t="s">
        <v>3659</v>
      </c>
      <c r="D1834" s="29" t="s">
        <v>3660</v>
      </c>
      <c r="E1834" s="29" t="s">
        <v>3660</v>
      </c>
      <c r="F1834" s="30" t="s">
        <v>4263</v>
      </c>
      <c r="G1834" s="30" t="s">
        <v>5484</v>
      </c>
      <c r="H1834" s="29" t="s">
        <v>5164</v>
      </c>
      <c r="I1834" s="29" t="s">
        <v>5165</v>
      </c>
      <c r="J1834" s="30">
        <v>72</v>
      </c>
    </row>
    <row r="1835" spans="2:10" x14ac:dyDescent="0.25">
      <c r="B1835" s="32">
        <v>1830</v>
      </c>
      <c r="C1835" s="29" t="s">
        <v>3661</v>
      </c>
      <c r="D1835" s="29" t="s">
        <v>3662</v>
      </c>
      <c r="E1835" s="29" t="s">
        <v>5477</v>
      </c>
      <c r="F1835" s="30" t="s">
        <v>4263</v>
      </c>
      <c r="G1835" s="30" t="s">
        <v>5484</v>
      </c>
      <c r="H1835" s="29" t="s">
        <v>5417</v>
      </c>
      <c r="I1835" s="29" t="s">
        <v>5418</v>
      </c>
      <c r="J1835" s="30">
        <v>64</v>
      </c>
    </row>
    <row r="1836" spans="2:10" x14ac:dyDescent="0.25">
      <c r="B1836" s="32">
        <v>1831</v>
      </c>
      <c r="C1836" s="29" t="s">
        <v>3663</v>
      </c>
      <c r="D1836" s="29" t="s">
        <v>3664</v>
      </c>
      <c r="E1836" s="29" t="s">
        <v>3664</v>
      </c>
      <c r="F1836" s="30" t="s">
        <v>4263</v>
      </c>
      <c r="G1836" s="30" t="s">
        <v>5484</v>
      </c>
      <c r="H1836" s="29" t="s">
        <v>5417</v>
      </c>
      <c r="I1836" s="29" t="s">
        <v>5418</v>
      </c>
      <c r="J1836" s="30">
        <v>48</v>
      </c>
    </row>
    <row r="1837" spans="2:10" x14ac:dyDescent="0.25">
      <c r="B1837" s="32">
        <v>1832</v>
      </c>
      <c r="C1837" s="29" t="s">
        <v>3665</v>
      </c>
      <c r="D1837" s="29" t="s">
        <v>3666</v>
      </c>
      <c r="E1837" s="29" t="s">
        <v>3666</v>
      </c>
      <c r="F1837" s="30" t="s">
        <v>4263</v>
      </c>
      <c r="G1837" s="30" t="s">
        <v>5484</v>
      </c>
      <c r="H1837" s="29" t="s">
        <v>5417</v>
      </c>
      <c r="I1837" s="29" t="s">
        <v>5418</v>
      </c>
      <c r="J1837" s="30">
        <v>52</v>
      </c>
    </row>
    <row r="1838" spans="2:10" x14ac:dyDescent="0.25">
      <c r="B1838" s="32">
        <v>1833</v>
      </c>
      <c r="C1838" s="29" t="s">
        <v>3667</v>
      </c>
      <c r="D1838" s="29" t="s">
        <v>3668</v>
      </c>
      <c r="E1838" s="29" t="s">
        <v>5475</v>
      </c>
      <c r="F1838" s="30" t="s">
        <v>4263</v>
      </c>
      <c r="G1838" s="30" t="s">
        <v>5484</v>
      </c>
      <c r="H1838" s="29" t="s">
        <v>5417</v>
      </c>
      <c r="I1838" s="29" t="s">
        <v>5418</v>
      </c>
      <c r="J1838" s="30">
        <v>208</v>
      </c>
    </row>
    <row r="1839" spans="2:10" x14ac:dyDescent="0.25">
      <c r="B1839" s="32">
        <v>1834</v>
      </c>
      <c r="C1839" s="29" t="s">
        <v>3669</v>
      </c>
      <c r="D1839" s="29" t="s">
        <v>3670</v>
      </c>
      <c r="E1839" s="29" t="s">
        <v>3670</v>
      </c>
      <c r="F1839" s="30" t="s">
        <v>4263</v>
      </c>
      <c r="G1839" s="30" t="s">
        <v>5484</v>
      </c>
      <c r="H1839" s="29" t="s">
        <v>5417</v>
      </c>
      <c r="I1839" s="29" t="s">
        <v>5418</v>
      </c>
      <c r="J1839" s="30">
        <v>0</v>
      </c>
    </row>
    <row r="1840" spans="2:10" x14ac:dyDescent="0.25">
      <c r="B1840" s="32">
        <v>1835</v>
      </c>
      <c r="C1840" s="29" t="s">
        <v>3671</v>
      </c>
      <c r="D1840" s="29" t="s">
        <v>3672</v>
      </c>
      <c r="E1840" s="29" t="s">
        <v>3672</v>
      </c>
      <c r="F1840" s="30" t="s">
        <v>4263</v>
      </c>
      <c r="G1840" s="30" t="s">
        <v>5484</v>
      </c>
      <c r="H1840" s="29" t="s">
        <v>5417</v>
      </c>
      <c r="I1840" s="29" t="s">
        <v>5418</v>
      </c>
      <c r="J1840" s="30">
        <v>78</v>
      </c>
    </row>
    <row r="1841" spans="2:10" x14ac:dyDescent="0.25">
      <c r="B1841" s="32">
        <v>1836</v>
      </c>
      <c r="C1841" s="29" t="s">
        <v>3673</v>
      </c>
      <c r="D1841" s="29" t="s">
        <v>3674</v>
      </c>
      <c r="E1841" s="29" t="s">
        <v>3674</v>
      </c>
      <c r="F1841" s="30" t="s">
        <v>4263</v>
      </c>
      <c r="G1841" s="30" t="s">
        <v>5484</v>
      </c>
      <c r="H1841" s="29" t="s">
        <v>5138</v>
      </c>
      <c r="I1841" s="29" t="s">
        <v>5139</v>
      </c>
      <c r="J1841" s="30">
        <v>450</v>
      </c>
    </row>
    <row r="1842" spans="2:10" x14ac:dyDescent="0.25">
      <c r="B1842" s="32">
        <v>1837</v>
      </c>
      <c r="C1842" s="29" t="s">
        <v>3675</v>
      </c>
      <c r="D1842" s="29" t="s">
        <v>3676</v>
      </c>
      <c r="E1842" s="29" t="s">
        <v>3676</v>
      </c>
      <c r="F1842" s="30" t="s">
        <v>4263</v>
      </c>
      <c r="G1842" s="30" t="s">
        <v>5484</v>
      </c>
      <c r="H1842" s="29" t="s">
        <v>5164</v>
      </c>
      <c r="I1842" s="29" t="s">
        <v>5165</v>
      </c>
      <c r="J1842" s="30">
        <v>0</v>
      </c>
    </row>
    <row r="1843" spans="2:10" x14ac:dyDescent="0.25">
      <c r="B1843" s="32">
        <v>1838</v>
      </c>
      <c r="C1843" s="29" t="s">
        <v>3677</v>
      </c>
      <c r="D1843" s="29" t="s">
        <v>3678</v>
      </c>
      <c r="E1843" s="29" t="s">
        <v>3678</v>
      </c>
      <c r="F1843" s="30" t="s">
        <v>4263</v>
      </c>
      <c r="G1843" s="30" t="s">
        <v>5484</v>
      </c>
      <c r="H1843" s="29" t="s">
        <v>5164</v>
      </c>
      <c r="I1843" s="29" t="s">
        <v>5165</v>
      </c>
      <c r="J1843" s="30">
        <v>90</v>
      </c>
    </row>
    <row r="1844" spans="2:10" x14ac:dyDescent="0.25">
      <c r="B1844" s="32">
        <v>1839</v>
      </c>
      <c r="C1844" s="29" t="s">
        <v>3679</v>
      </c>
      <c r="D1844" s="29" t="s">
        <v>3680</v>
      </c>
      <c r="E1844" s="29" t="s">
        <v>3680</v>
      </c>
      <c r="F1844" s="30" t="s">
        <v>4263</v>
      </c>
      <c r="G1844" s="30" t="s">
        <v>5484</v>
      </c>
      <c r="H1844" s="29" t="s">
        <v>5306</v>
      </c>
      <c r="I1844" s="29" t="s">
        <v>5307</v>
      </c>
      <c r="J1844" s="30">
        <v>54</v>
      </c>
    </row>
    <row r="1845" spans="2:10" x14ac:dyDescent="0.25">
      <c r="B1845" s="32">
        <v>1840</v>
      </c>
      <c r="C1845" s="29" t="s">
        <v>3681</v>
      </c>
      <c r="D1845" s="29" t="s">
        <v>3682</v>
      </c>
      <c r="E1845" s="29" t="s">
        <v>5416</v>
      </c>
      <c r="F1845" s="30" t="s">
        <v>4263</v>
      </c>
      <c r="G1845" s="30" t="s">
        <v>5484</v>
      </c>
      <c r="H1845" s="29" t="s">
        <v>5306</v>
      </c>
      <c r="I1845" s="29" t="s">
        <v>5307</v>
      </c>
      <c r="J1845" s="30">
        <v>68</v>
      </c>
    </row>
    <row r="1846" spans="2:10" x14ac:dyDescent="0.25">
      <c r="B1846" s="32">
        <v>1841</v>
      </c>
      <c r="C1846" s="29" t="s">
        <v>3683</v>
      </c>
      <c r="D1846" s="29" t="s">
        <v>3684</v>
      </c>
      <c r="E1846" s="29" t="s">
        <v>3684</v>
      </c>
      <c r="F1846" s="30" t="s">
        <v>4263</v>
      </c>
      <c r="G1846" s="30" t="s">
        <v>5484</v>
      </c>
      <c r="H1846" s="29" t="s">
        <v>5306</v>
      </c>
      <c r="I1846" s="29" t="s">
        <v>5307</v>
      </c>
      <c r="J1846" s="30">
        <v>44</v>
      </c>
    </row>
    <row r="1847" spans="2:10" x14ac:dyDescent="0.25">
      <c r="B1847" s="32">
        <v>1842</v>
      </c>
      <c r="C1847" s="29" t="s">
        <v>3685</v>
      </c>
      <c r="D1847" s="29" t="s">
        <v>3686</v>
      </c>
      <c r="E1847" s="29" t="s">
        <v>5391</v>
      </c>
      <c r="F1847" s="30" t="s">
        <v>4263</v>
      </c>
      <c r="G1847" s="30" t="s">
        <v>5484</v>
      </c>
      <c r="H1847" s="29" t="s">
        <v>5306</v>
      </c>
      <c r="I1847" s="29" t="s">
        <v>5307</v>
      </c>
      <c r="J1847" s="30">
        <v>32</v>
      </c>
    </row>
    <row r="1848" spans="2:10" x14ac:dyDescent="0.25">
      <c r="B1848" s="32">
        <v>1843</v>
      </c>
      <c r="C1848" s="29" t="s">
        <v>3687</v>
      </c>
      <c r="D1848" s="29" t="s">
        <v>3688</v>
      </c>
      <c r="E1848" s="29" t="s">
        <v>5227</v>
      </c>
      <c r="F1848" s="30" t="s">
        <v>4263</v>
      </c>
      <c r="G1848" s="30" t="s">
        <v>5484</v>
      </c>
      <c r="H1848" s="29" t="s">
        <v>5164</v>
      </c>
      <c r="I1848" s="29" t="s">
        <v>5165</v>
      </c>
      <c r="J1848" s="30">
        <v>138</v>
      </c>
    </row>
    <row r="1849" spans="2:10" x14ac:dyDescent="0.25">
      <c r="B1849" s="32">
        <v>1844</v>
      </c>
      <c r="C1849" s="29" t="s">
        <v>3689</v>
      </c>
      <c r="D1849" s="29" t="s">
        <v>3690</v>
      </c>
      <c r="E1849" s="29" t="s">
        <v>3690</v>
      </c>
      <c r="F1849" s="30" t="s">
        <v>4263</v>
      </c>
      <c r="G1849" s="30" t="s">
        <v>5484</v>
      </c>
      <c r="H1849" s="29" t="s">
        <v>5164</v>
      </c>
      <c r="I1849" s="29" t="s">
        <v>5165</v>
      </c>
      <c r="J1849" s="30">
        <v>45</v>
      </c>
    </row>
    <row r="1850" spans="2:10" x14ac:dyDescent="0.25">
      <c r="B1850" s="32">
        <v>1845</v>
      </c>
      <c r="C1850" s="29" t="s">
        <v>3691</v>
      </c>
      <c r="D1850" s="29" t="s">
        <v>3692</v>
      </c>
      <c r="E1850" s="29" t="s">
        <v>3692</v>
      </c>
      <c r="F1850" s="30" t="s">
        <v>4263</v>
      </c>
      <c r="G1850" s="30" t="s">
        <v>5484</v>
      </c>
      <c r="H1850" s="29" t="s">
        <v>5164</v>
      </c>
      <c r="I1850" s="29" t="s">
        <v>5165</v>
      </c>
      <c r="J1850" s="30">
        <v>12</v>
      </c>
    </row>
    <row r="1851" spans="2:10" x14ac:dyDescent="0.25">
      <c r="B1851" s="32">
        <v>1846</v>
      </c>
      <c r="C1851" s="29" t="s">
        <v>3693</v>
      </c>
      <c r="D1851" s="29" t="s">
        <v>3694</v>
      </c>
      <c r="E1851" s="29" t="s">
        <v>5448</v>
      </c>
      <c r="F1851" s="30" t="s">
        <v>4263</v>
      </c>
      <c r="G1851" s="30" t="s">
        <v>5484</v>
      </c>
      <c r="H1851" s="29" t="s">
        <v>5445</v>
      </c>
      <c r="I1851" s="29" t="s">
        <v>5446</v>
      </c>
      <c r="J1851" s="30">
        <v>246</v>
      </c>
    </row>
    <row r="1852" spans="2:10" x14ac:dyDescent="0.25">
      <c r="B1852" s="32">
        <v>1847</v>
      </c>
      <c r="C1852" s="29" t="s">
        <v>3695</v>
      </c>
      <c r="D1852" s="29" t="s">
        <v>3696</v>
      </c>
      <c r="E1852" s="29" t="s">
        <v>3696</v>
      </c>
      <c r="F1852" s="30" t="s">
        <v>4263</v>
      </c>
      <c r="G1852" s="30" t="s">
        <v>5484</v>
      </c>
      <c r="H1852" s="29" t="s">
        <v>5449</v>
      </c>
      <c r="I1852" s="29" t="s">
        <v>5450</v>
      </c>
      <c r="J1852" s="30">
        <v>24</v>
      </c>
    </row>
    <row r="1853" spans="2:10" x14ac:dyDescent="0.25">
      <c r="B1853" s="32">
        <v>1848</v>
      </c>
      <c r="C1853" s="29" t="s">
        <v>3697</v>
      </c>
      <c r="D1853" s="29" t="s">
        <v>3698</v>
      </c>
      <c r="E1853" s="29" t="s">
        <v>5463</v>
      </c>
      <c r="F1853" s="30" t="s">
        <v>4263</v>
      </c>
      <c r="G1853" s="30" t="s">
        <v>5484</v>
      </c>
      <c r="H1853" s="29" t="s">
        <v>5449</v>
      </c>
      <c r="I1853" s="29" t="s">
        <v>5450</v>
      </c>
      <c r="J1853" s="30">
        <v>48</v>
      </c>
    </row>
    <row r="1854" spans="2:10" x14ac:dyDescent="0.25">
      <c r="B1854" s="32">
        <v>1849</v>
      </c>
      <c r="C1854" s="29" t="s">
        <v>3699</v>
      </c>
      <c r="D1854" s="29" t="s">
        <v>3700</v>
      </c>
      <c r="E1854" s="29" t="s">
        <v>3700</v>
      </c>
      <c r="F1854" s="30" t="s">
        <v>4263</v>
      </c>
      <c r="G1854" s="30" t="s">
        <v>5484</v>
      </c>
      <c r="H1854" s="29" t="s">
        <v>5449</v>
      </c>
      <c r="I1854" s="29" t="s">
        <v>5450</v>
      </c>
      <c r="J1854" s="30">
        <v>33</v>
      </c>
    </row>
    <row r="1855" spans="2:10" x14ac:dyDescent="0.25">
      <c r="B1855" s="32">
        <v>1850</v>
      </c>
      <c r="C1855" s="29" t="s">
        <v>3701</v>
      </c>
      <c r="D1855" s="29" t="s">
        <v>3702</v>
      </c>
      <c r="E1855" s="29" t="s">
        <v>3702</v>
      </c>
      <c r="F1855" s="30" t="s">
        <v>4263</v>
      </c>
      <c r="G1855" s="30" t="s">
        <v>5484</v>
      </c>
      <c r="H1855" s="29" t="s">
        <v>5449</v>
      </c>
      <c r="I1855" s="29" t="s">
        <v>5450</v>
      </c>
      <c r="J1855" s="30">
        <v>52</v>
      </c>
    </row>
    <row r="1856" spans="2:10" x14ac:dyDescent="0.25">
      <c r="B1856" s="32">
        <v>1851</v>
      </c>
      <c r="C1856" s="29" t="s">
        <v>3703</v>
      </c>
      <c r="D1856" s="29" t="s">
        <v>3704</v>
      </c>
      <c r="E1856" s="29" t="s">
        <v>3704</v>
      </c>
      <c r="F1856" s="30" t="s">
        <v>4263</v>
      </c>
      <c r="G1856" s="30" t="s">
        <v>5484</v>
      </c>
      <c r="H1856" s="29" t="s">
        <v>5449</v>
      </c>
      <c r="I1856" s="29" t="s">
        <v>5450</v>
      </c>
      <c r="J1856" s="30">
        <v>80</v>
      </c>
    </row>
    <row r="1857" spans="2:10" x14ac:dyDescent="0.25">
      <c r="B1857" s="32">
        <v>1852</v>
      </c>
      <c r="C1857" s="29" t="s">
        <v>3705</v>
      </c>
      <c r="D1857" s="29" t="s">
        <v>3706</v>
      </c>
      <c r="E1857" s="29" t="s">
        <v>3706</v>
      </c>
      <c r="F1857" s="30" t="s">
        <v>4263</v>
      </c>
      <c r="G1857" s="30" t="s">
        <v>5484</v>
      </c>
      <c r="H1857" s="29" t="s">
        <v>5164</v>
      </c>
      <c r="I1857" s="29" t="s">
        <v>5165</v>
      </c>
      <c r="J1857" s="30">
        <v>84</v>
      </c>
    </row>
    <row r="1858" spans="2:10" x14ac:dyDescent="0.25">
      <c r="B1858" s="32">
        <v>1853</v>
      </c>
      <c r="C1858" s="29" t="s">
        <v>3707</v>
      </c>
      <c r="D1858" s="29" t="s">
        <v>3708</v>
      </c>
      <c r="E1858" s="29" t="s">
        <v>5456</v>
      </c>
      <c r="F1858" s="30" t="s">
        <v>4263</v>
      </c>
      <c r="G1858" s="30" t="s">
        <v>5484</v>
      </c>
      <c r="H1858" s="29" t="s">
        <v>5449</v>
      </c>
      <c r="I1858" s="29" t="s">
        <v>5450</v>
      </c>
      <c r="J1858" s="30">
        <v>57</v>
      </c>
    </row>
    <row r="1859" spans="2:10" x14ac:dyDescent="0.25">
      <c r="B1859" s="32">
        <v>1854</v>
      </c>
      <c r="C1859" s="29" t="s">
        <v>3709</v>
      </c>
      <c r="D1859" s="29" t="s">
        <v>3710</v>
      </c>
      <c r="E1859" s="29" t="s">
        <v>5457</v>
      </c>
      <c r="F1859" s="30" t="s">
        <v>4263</v>
      </c>
      <c r="G1859" s="30" t="s">
        <v>5484</v>
      </c>
      <c r="H1859" s="29" t="s">
        <v>5449</v>
      </c>
      <c r="I1859" s="29" t="s">
        <v>5450</v>
      </c>
      <c r="J1859" s="30">
        <v>42</v>
      </c>
    </row>
    <row r="1860" spans="2:10" x14ac:dyDescent="0.25">
      <c r="B1860" s="32">
        <v>1855</v>
      </c>
      <c r="C1860" s="29" t="s">
        <v>3711</v>
      </c>
      <c r="D1860" s="29" t="s">
        <v>3712</v>
      </c>
      <c r="E1860" s="29" t="s">
        <v>5458</v>
      </c>
      <c r="F1860" s="30" t="s">
        <v>4263</v>
      </c>
      <c r="G1860" s="30" t="s">
        <v>5484</v>
      </c>
      <c r="H1860" s="29" t="s">
        <v>5449</v>
      </c>
      <c r="I1860" s="29" t="s">
        <v>5450</v>
      </c>
      <c r="J1860" s="30">
        <v>36</v>
      </c>
    </row>
    <row r="1861" spans="2:10" x14ac:dyDescent="0.25">
      <c r="B1861" s="32">
        <v>1856</v>
      </c>
      <c r="C1861" s="29" t="s">
        <v>3713</v>
      </c>
      <c r="D1861" s="29" t="s">
        <v>3714</v>
      </c>
      <c r="E1861" s="29" t="s">
        <v>5460</v>
      </c>
      <c r="F1861" s="30" t="s">
        <v>4263</v>
      </c>
      <c r="G1861" s="30" t="s">
        <v>5484</v>
      </c>
      <c r="H1861" s="29" t="s">
        <v>5449</v>
      </c>
      <c r="I1861" s="29" t="s">
        <v>5450</v>
      </c>
      <c r="J1861" s="30">
        <v>51</v>
      </c>
    </row>
    <row r="1862" spans="2:10" x14ac:dyDescent="0.25">
      <c r="B1862" s="32">
        <v>1857</v>
      </c>
      <c r="C1862" s="29" t="s">
        <v>3715</v>
      </c>
      <c r="D1862" s="29" t="s">
        <v>3716</v>
      </c>
      <c r="E1862" s="29" t="s">
        <v>3716</v>
      </c>
      <c r="F1862" s="30" t="s">
        <v>4263</v>
      </c>
      <c r="G1862" s="30" t="s">
        <v>5484</v>
      </c>
      <c r="H1862" s="29" t="s">
        <v>5449</v>
      </c>
      <c r="I1862" s="29" t="s">
        <v>5450</v>
      </c>
      <c r="J1862" s="30">
        <v>75</v>
      </c>
    </row>
    <row r="1863" spans="2:10" x14ac:dyDescent="0.25">
      <c r="B1863" s="32">
        <v>1858</v>
      </c>
      <c r="C1863" s="29" t="s">
        <v>3717</v>
      </c>
      <c r="D1863" s="29" t="s">
        <v>3718</v>
      </c>
      <c r="E1863" s="29" t="s">
        <v>5459</v>
      </c>
      <c r="F1863" s="30" t="s">
        <v>4263</v>
      </c>
      <c r="G1863" s="30" t="s">
        <v>5484</v>
      </c>
      <c r="H1863" s="29" t="s">
        <v>5449</v>
      </c>
      <c r="I1863" s="29" t="s">
        <v>5450</v>
      </c>
      <c r="J1863" s="30">
        <v>24</v>
      </c>
    </row>
    <row r="1864" spans="2:10" x14ac:dyDescent="0.25">
      <c r="B1864" s="32">
        <v>1859</v>
      </c>
      <c r="C1864" s="29" t="s">
        <v>3719</v>
      </c>
      <c r="D1864" s="29" t="s">
        <v>3720</v>
      </c>
      <c r="E1864" s="29" t="s">
        <v>5316</v>
      </c>
      <c r="F1864" s="30" t="s">
        <v>4324</v>
      </c>
      <c r="G1864" s="30" t="s">
        <v>5481</v>
      </c>
      <c r="H1864" s="29" t="s">
        <v>5306</v>
      </c>
      <c r="I1864" s="29" t="s">
        <v>5307</v>
      </c>
      <c r="J1864" s="30">
        <v>183</v>
      </c>
    </row>
    <row r="1865" spans="2:10" x14ac:dyDescent="0.25">
      <c r="B1865" s="32">
        <v>1860</v>
      </c>
      <c r="C1865" s="29" t="s">
        <v>3721</v>
      </c>
      <c r="D1865" s="29" t="s">
        <v>3722</v>
      </c>
      <c r="E1865" s="29" t="s">
        <v>5420</v>
      </c>
      <c r="F1865" s="30" t="s">
        <v>4263</v>
      </c>
      <c r="G1865" s="30" t="s">
        <v>5484</v>
      </c>
      <c r="H1865" s="29" t="s">
        <v>5417</v>
      </c>
      <c r="I1865" s="29" t="s">
        <v>5418</v>
      </c>
      <c r="J1865" s="30">
        <v>0</v>
      </c>
    </row>
    <row r="1866" spans="2:10" x14ac:dyDescent="0.25">
      <c r="B1866" s="32">
        <v>1861</v>
      </c>
      <c r="C1866" s="29" t="s">
        <v>3723</v>
      </c>
      <c r="D1866" s="29" t="s">
        <v>3724</v>
      </c>
      <c r="E1866" s="29" t="s">
        <v>5473</v>
      </c>
      <c r="F1866" s="30" t="s">
        <v>4263</v>
      </c>
      <c r="G1866" s="30" t="s">
        <v>5484</v>
      </c>
      <c r="H1866" s="29" t="s">
        <v>5417</v>
      </c>
      <c r="I1866" s="29" t="s">
        <v>5418</v>
      </c>
      <c r="J1866" s="30">
        <v>36</v>
      </c>
    </row>
    <row r="1867" spans="2:10" x14ac:dyDescent="0.25">
      <c r="B1867" s="32">
        <v>1862</v>
      </c>
      <c r="C1867" s="29" t="s">
        <v>3725</v>
      </c>
      <c r="D1867" s="29" t="s">
        <v>3726</v>
      </c>
      <c r="E1867" s="29" t="s">
        <v>5476</v>
      </c>
      <c r="F1867" s="30" t="s">
        <v>4263</v>
      </c>
      <c r="G1867" s="30" t="s">
        <v>5484</v>
      </c>
      <c r="H1867" s="29" t="s">
        <v>5417</v>
      </c>
      <c r="I1867" s="29" t="s">
        <v>5418</v>
      </c>
      <c r="J1867" s="30">
        <v>36</v>
      </c>
    </row>
    <row r="1868" spans="2:10" x14ac:dyDescent="0.25">
      <c r="B1868" s="32">
        <v>1863</v>
      </c>
      <c r="C1868" s="29" t="s">
        <v>3727</v>
      </c>
      <c r="D1868" s="29" t="s">
        <v>3728</v>
      </c>
      <c r="E1868" s="29" t="s">
        <v>5411</v>
      </c>
      <c r="F1868" s="30" t="s">
        <v>4263</v>
      </c>
      <c r="G1868" s="30" t="s">
        <v>5484</v>
      </c>
      <c r="H1868" s="29" t="s">
        <v>5306</v>
      </c>
      <c r="I1868" s="29" t="s">
        <v>5307</v>
      </c>
      <c r="J1868" s="30">
        <v>834</v>
      </c>
    </row>
    <row r="1869" spans="2:10" x14ac:dyDescent="0.25">
      <c r="B1869" s="32">
        <v>1864</v>
      </c>
      <c r="C1869" s="29" t="s">
        <v>3729</v>
      </c>
      <c r="D1869" s="29" t="s">
        <v>3730</v>
      </c>
      <c r="E1869" s="29" t="s">
        <v>3730</v>
      </c>
      <c r="F1869" s="30" t="s">
        <v>4263</v>
      </c>
      <c r="G1869" s="30" t="s">
        <v>5484</v>
      </c>
      <c r="H1869" s="29" t="s">
        <v>5306</v>
      </c>
      <c r="I1869" s="29" t="s">
        <v>5307</v>
      </c>
      <c r="J1869" s="30">
        <v>126</v>
      </c>
    </row>
    <row r="1870" spans="2:10" x14ac:dyDescent="0.25">
      <c r="B1870" s="32">
        <v>1865</v>
      </c>
      <c r="C1870" s="29" t="s">
        <v>3731</v>
      </c>
      <c r="D1870" s="29" t="s">
        <v>3732</v>
      </c>
      <c r="E1870" s="29" t="s">
        <v>3732</v>
      </c>
      <c r="F1870" s="30" t="s">
        <v>4263</v>
      </c>
      <c r="G1870" s="30" t="s">
        <v>5484</v>
      </c>
      <c r="H1870" s="29" t="s">
        <v>5306</v>
      </c>
      <c r="I1870" s="29" t="s">
        <v>5307</v>
      </c>
      <c r="J1870" s="30">
        <v>153</v>
      </c>
    </row>
    <row r="1871" spans="2:10" x14ac:dyDescent="0.25">
      <c r="B1871" s="32">
        <v>1866</v>
      </c>
      <c r="C1871" s="29" t="s">
        <v>3733</v>
      </c>
      <c r="D1871" s="29" t="s">
        <v>3734</v>
      </c>
      <c r="E1871" s="29" t="s">
        <v>3734</v>
      </c>
      <c r="F1871" s="30" t="s">
        <v>4263</v>
      </c>
      <c r="G1871" s="30" t="s">
        <v>5484</v>
      </c>
      <c r="H1871" s="29" t="s">
        <v>5306</v>
      </c>
      <c r="I1871" s="29" t="s">
        <v>5307</v>
      </c>
      <c r="J1871" s="30">
        <v>327</v>
      </c>
    </row>
    <row r="1872" spans="2:10" x14ac:dyDescent="0.25">
      <c r="B1872" s="32">
        <v>1867</v>
      </c>
      <c r="C1872" s="29" t="s">
        <v>3735</v>
      </c>
      <c r="D1872" s="29" t="s">
        <v>3736</v>
      </c>
      <c r="E1872" s="29" t="s">
        <v>5342</v>
      </c>
      <c r="F1872" s="30" t="s">
        <v>4263</v>
      </c>
      <c r="G1872" s="30" t="s">
        <v>5484</v>
      </c>
      <c r="H1872" s="29" t="s">
        <v>5306</v>
      </c>
      <c r="I1872" s="29" t="s">
        <v>5307</v>
      </c>
      <c r="J1872" s="30">
        <v>675</v>
      </c>
    </row>
    <row r="1873" spans="2:10" x14ac:dyDescent="0.25">
      <c r="B1873" s="32">
        <v>1868</v>
      </c>
      <c r="C1873" s="29" t="s">
        <v>3737</v>
      </c>
      <c r="D1873" s="29" t="s">
        <v>3738</v>
      </c>
      <c r="E1873" s="29" t="s">
        <v>5405</v>
      </c>
      <c r="F1873" s="30" t="s">
        <v>4263</v>
      </c>
      <c r="G1873" s="30" t="s">
        <v>5484</v>
      </c>
      <c r="H1873" s="29" t="s">
        <v>5306</v>
      </c>
      <c r="I1873" s="29" t="s">
        <v>5307</v>
      </c>
      <c r="J1873" s="30">
        <v>60</v>
      </c>
    </row>
    <row r="1874" spans="2:10" x14ac:dyDescent="0.25">
      <c r="B1874" s="32">
        <v>1869</v>
      </c>
      <c r="C1874" s="29" t="s">
        <v>3739</v>
      </c>
      <c r="D1874" s="29" t="s">
        <v>3740</v>
      </c>
      <c r="E1874" s="29" t="s">
        <v>5341</v>
      </c>
      <c r="F1874" s="30" t="s">
        <v>4263</v>
      </c>
      <c r="G1874" s="30" t="s">
        <v>5484</v>
      </c>
      <c r="H1874" s="29" t="s">
        <v>5306</v>
      </c>
      <c r="I1874" s="29" t="s">
        <v>5307</v>
      </c>
      <c r="J1874" s="30">
        <v>2277</v>
      </c>
    </row>
    <row r="1875" spans="2:10" x14ac:dyDescent="0.25">
      <c r="B1875" s="32">
        <v>1870</v>
      </c>
      <c r="C1875" s="29" t="s">
        <v>3741</v>
      </c>
      <c r="D1875" s="29" t="s">
        <v>3742</v>
      </c>
      <c r="E1875" s="29" t="s">
        <v>5343</v>
      </c>
      <c r="F1875" s="30" t="s">
        <v>4263</v>
      </c>
      <c r="G1875" s="30" t="s">
        <v>5484</v>
      </c>
      <c r="H1875" s="29" t="s">
        <v>5306</v>
      </c>
      <c r="I1875" s="29" t="s">
        <v>5307</v>
      </c>
      <c r="J1875" s="30">
        <v>180</v>
      </c>
    </row>
    <row r="1876" spans="2:10" x14ac:dyDescent="0.25">
      <c r="B1876" s="32">
        <v>1871</v>
      </c>
      <c r="C1876" s="29" t="s">
        <v>3743</v>
      </c>
      <c r="D1876" s="29" t="s">
        <v>3744</v>
      </c>
      <c r="E1876" s="29" t="s">
        <v>5344</v>
      </c>
      <c r="F1876" s="30" t="s">
        <v>4263</v>
      </c>
      <c r="G1876" s="30" t="s">
        <v>5484</v>
      </c>
      <c r="H1876" s="29" t="s">
        <v>5306</v>
      </c>
      <c r="I1876" s="29" t="s">
        <v>5307</v>
      </c>
      <c r="J1876" s="30">
        <v>213</v>
      </c>
    </row>
    <row r="1877" spans="2:10" x14ac:dyDescent="0.25">
      <c r="B1877" s="32">
        <v>1872</v>
      </c>
      <c r="C1877" s="29" t="s">
        <v>3745</v>
      </c>
      <c r="D1877" s="29" t="s">
        <v>3746</v>
      </c>
      <c r="E1877" s="29" t="s">
        <v>5413</v>
      </c>
      <c r="F1877" s="30" t="s">
        <v>4263</v>
      </c>
      <c r="G1877" s="30" t="s">
        <v>5484</v>
      </c>
      <c r="H1877" s="29" t="s">
        <v>5306</v>
      </c>
      <c r="I1877" s="29" t="s">
        <v>5307</v>
      </c>
      <c r="J1877" s="30">
        <v>57</v>
      </c>
    </row>
    <row r="1878" spans="2:10" x14ac:dyDescent="0.25">
      <c r="B1878" s="32">
        <v>1873</v>
      </c>
      <c r="C1878" s="29" t="s">
        <v>3747</v>
      </c>
      <c r="D1878" s="29" t="s">
        <v>3748</v>
      </c>
      <c r="E1878" s="29" t="s">
        <v>5345</v>
      </c>
      <c r="F1878" s="30" t="s">
        <v>4263</v>
      </c>
      <c r="G1878" s="30" t="s">
        <v>5484</v>
      </c>
      <c r="H1878" s="29" t="s">
        <v>5306</v>
      </c>
      <c r="I1878" s="29" t="s">
        <v>5307</v>
      </c>
      <c r="J1878" s="30">
        <v>52</v>
      </c>
    </row>
    <row r="1879" spans="2:10" x14ac:dyDescent="0.25">
      <c r="B1879" s="32">
        <v>1874</v>
      </c>
      <c r="C1879" s="29" t="s">
        <v>3749</v>
      </c>
      <c r="D1879" s="29" t="s">
        <v>3750</v>
      </c>
      <c r="E1879" s="29" t="s">
        <v>3750</v>
      </c>
      <c r="F1879" s="30" t="s">
        <v>4263</v>
      </c>
      <c r="G1879" s="30" t="s">
        <v>5484</v>
      </c>
      <c r="H1879" s="29" t="s">
        <v>5138</v>
      </c>
      <c r="I1879" s="29" t="s">
        <v>5139</v>
      </c>
      <c r="J1879" s="30">
        <v>0</v>
      </c>
    </row>
    <row r="1880" spans="2:10" x14ac:dyDescent="0.25">
      <c r="B1880" s="32">
        <v>1875</v>
      </c>
      <c r="C1880" s="29" t="s">
        <v>3751</v>
      </c>
      <c r="D1880" s="29" t="s">
        <v>3752</v>
      </c>
      <c r="E1880" s="29" t="s">
        <v>3752</v>
      </c>
      <c r="F1880" s="30" t="s">
        <v>4263</v>
      </c>
      <c r="G1880" s="30" t="s">
        <v>5484</v>
      </c>
      <c r="H1880" s="29" t="s">
        <v>5306</v>
      </c>
      <c r="I1880" s="29" t="s">
        <v>5307</v>
      </c>
      <c r="J1880" s="30">
        <v>153</v>
      </c>
    </row>
    <row r="1881" spans="2:10" x14ac:dyDescent="0.25">
      <c r="B1881" s="32">
        <v>1876</v>
      </c>
      <c r="C1881" s="29" t="s">
        <v>3753</v>
      </c>
      <c r="D1881" s="29" t="s">
        <v>3754</v>
      </c>
      <c r="E1881" s="29" t="s">
        <v>3754</v>
      </c>
      <c r="F1881" s="30" t="s">
        <v>4263</v>
      </c>
      <c r="G1881" s="30" t="s">
        <v>5484</v>
      </c>
      <c r="H1881" s="29" t="s">
        <v>5138</v>
      </c>
      <c r="I1881" s="29" t="s">
        <v>5139</v>
      </c>
      <c r="J1881" s="30">
        <v>20</v>
      </c>
    </row>
    <row r="1882" spans="2:10" x14ac:dyDescent="0.25">
      <c r="B1882" s="32">
        <v>1877</v>
      </c>
      <c r="C1882" s="29" t="s">
        <v>3755</v>
      </c>
      <c r="D1882" s="29" t="s">
        <v>3756</v>
      </c>
      <c r="E1882" s="29" t="s">
        <v>3756</v>
      </c>
      <c r="F1882" s="30" t="s">
        <v>4263</v>
      </c>
      <c r="G1882" s="30" t="s">
        <v>5484</v>
      </c>
      <c r="H1882" s="29" t="s">
        <v>5138</v>
      </c>
      <c r="I1882" s="29" t="s">
        <v>5139</v>
      </c>
      <c r="J1882" s="30">
        <v>435</v>
      </c>
    </row>
    <row r="1883" spans="2:10" x14ac:dyDescent="0.25">
      <c r="B1883" s="32">
        <v>1878</v>
      </c>
      <c r="C1883" s="29" t="s">
        <v>3757</v>
      </c>
      <c r="D1883" s="29" t="s">
        <v>3758</v>
      </c>
      <c r="E1883" s="29" t="s">
        <v>5271</v>
      </c>
      <c r="F1883" s="30" t="s">
        <v>4263</v>
      </c>
      <c r="G1883" s="30" t="s">
        <v>5484</v>
      </c>
      <c r="H1883" s="29" t="s">
        <v>5164</v>
      </c>
      <c r="I1883" s="29" t="s">
        <v>5165</v>
      </c>
      <c r="J1883" s="30">
        <v>354</v>
      </c>
    </row>
    <row r="1884" spans="2:10" x14ac:dyDescent="0.25">
      <c r="B1884" s="32">
        <v>1879</v>
      </c>
      <c r="C1884" s="29" t="s">
        <v>3759</v>
      </c>
      <c r="D1884" s="29" t="s">
        <v>3760</v>
      </c>
      <c r="E1884" s="29" t="s">
        <v>3760</v>
      </c>
      <c r="F1884" s="30" t="s">
        <v>4263</v>
      </c>
      <c r="G1884" s="30" t="s">
        <v>5484</v>
      </c>
      <c r="H1884" s="29" t="s">
        <v>5164</v>
      </c>
      <c r="I1884" s="29" t="s">
        <v>5165</v>
      </c>
      <c r="J1884" s="30">
        <v>198</v>
      </c>
    </row>
    <row r="1885" spans="2:10" x14ac:dyDescent="0.25">
      <c r="B1885" s="32">
        <v>1880</v>
      </c>
      <c r="C1885" s="29" t="s">
        <v>3761</v>
      </c>
      <c r="D1885" s="29" t="s">
        <v>3762</v>
      </c>
      <c r="E1885" s="29" t="s">
        <v>3762</v>
      </c>
      <c r="F1885" s="30" t="s">
        <v>4263</v>
      </c>
      <c r="G1885" s="30" t="s">
        <v>5484</v>
      </c>
      <c r="H1885" s="29" t="s">
        <v>5164</v>
      </c>
      <c r="I1885" s="29" t="s">
        <v>5165</v>
      </c>
      <c r="J1885" s="30">
        <v>357</v>
      </c>
    </row>
    <row r="1886" spans="2:10" x14ac:dyDescent="0.25">
      <c r="B1886" s="32">
        <v>1881</v>
      </c>
      <c r="C1886" s="29" t="s">
        <v>3763</v>
      </c>
      <c r="D1886" s="29" t="s">
        <v>3764</v>
      </c>
      <c r="E1886" s="29" t="s">
        <v>3764</v>
      </c>
      <c r="F1886" s="30" t="s">
        <v>4263</v>
      </c>
      <c r="G1886" s="30" t="s">
        <v>5484</v>
      </c>
      <c r="H1886" s="29" t="s">
        <v>5164</v>
      </c>
      <c r="I1886" s="29" t="s">
        <v>5165</v>
      </c>
      <c r="J1886" s="30">
        <v>336</v>
      </c>
    </row>
    <row r="1887" spans="2:10" x14ac:dyDescent="0.25">
      <c r="B1887" s="32">
        <v>1882</v>
      </c>
      <c r="C1887" s="29" t="s">
        <v>3765</v>
      </c>
      <c r="D1887" s="29" t="s">
        <v>3766</v>
      </c>
      <c r="E1887" s="29" t="s">
        <v>3766</v>
      </c>
      <c r="F1887" s="30" t="s">
        <v>4263</v>
      </c>
      <c r="G1887" s="30" t="s">
        <v>5484</v>
      </c>
      <c r="H1887" s="29" t="s">
        <v>5164</v>
      </c>
      <c r="I1887" s="29" t="s">
        <v>5165</v>
      </c>
      <c r="J1887" s="30">
        <v>1437</v>
      </c>
    </row>
    <row r="1888" spans="2:10" x14ac:dyDescent="0.25">
      <c r="B1888" s="32">
        <v>1883</v>
      </c>
      <c r="C1888" s="29" t="s">
        <v>3767</v>
      </c>
      <c r="D1888" s="29" t="s">
        <v>3768</v>
      </c>
      <c r="E1888" s="29" t="s">
        <v>3768</v>
      </c>
      <c r="F1888" s="30" t="s">
        <v>4263</v>
      </c>
      <c r="G1888" s="30" t="s">
        <v>5484</v>
      </c>
      <c r="H1888" s="29" t="s">
        <v>5164</v>
      </c>
      <c r="I1888" s="29" t="s">
        <v>5165</v>
      </c>
      <c r="J1888" s="30">
        <v>531</v>
      </c>
    </row>
    <row r="1889" spans="2:10" x14ac:dyDescent="0.25">
      <c r="B1889" s="32">
        <v>1884</v>
      </c>
      <c r="C1889" s="29" t="s">
        <v>3769</v>
      </c>
      <c r="D1889" s="29" t="s">
        <v>3770</v>
      </c>
      <c r="E1889" s="29" t="s">
        <v>5397</v>
      </c>
      <c r="F1889" s="30" t="s">
        <v>4263</v>
      </c>
      <c r="G1889" s="30" t="s">
        <v>5484</v>
      </c>
      <c r="H1889" s="29" t="s">
        <v>5306</v>
      </c>
      <c r="I1889" s="29" t="s">
        <v>5307</v>
      </c>
      <c r="J1889" s="30">
        <v>63</v>
      </c>
    </row>
    <row r="1890" spans="2:10" x14ac:dyDescent="0.25">
      <c r="B1890" s="32">
        <v>1885</v>
      </c>
      <c r="C1890" s="29" t="s">
        <v>3771</v>
      </c>
      <c r="D1890" s="29" t="s">
        <v>3772</v>
      </c>
      <c r="E1890" s="29" t="s">
        <v>3772</v>
      </c>
      <c r="F1890" s="30" t="s">
        <v>4263</v>
      </c>
      <c r="G1890" s="30" t="s">
        <v>5484</v>
      </c>
      <c r="H1890" s="29" t="s">
        <v>5164</v>
      </c>
      <c r="I1890" s="29" t="s">
        <v>5165</v>
      </c>
      <c r="J1890" s="30">
        <v>1209</v>
      </c>
    </row>
    <row r="1891" spans="2:10" x14ac:dyDescent="0.25">
      <c r="B1891" s="32">
        <v>1886</v>
      </c>
      <c r="C1891" s="29" t="s">
        <v>3773</v>
      </c>
      <c r="D1891" s="29" t="s">
        <v>3774</v>
      </c>
      <c r="E1891" s="29" t="s">
        <v>3774</v>
      </c>
      <c r="F1891" s="30" t="s">
        <v>4263</v>
      </c>
      <c r="G1891" s="30" t="s">
        <v>5484</v>
      </c>
      <c r="H1891" s="29" t="s">
        <v>5164</v>
      </c>
      <c r="I1891" s="29" t="s">
        <v>5165</v>
      </c>
      <c r="J1891" s="30">
        <v>90</v>
      </c>
    </row>
    <row r="1892" spans="2:10" x14ac:dyDescent="0.25">
      <c r="B1892" s="32">
        <v>1887</v>
      </c>
      <c r="C1892" s="29" t="s">
        <v>3775</v>
      </c>
      <c r="D1892" s="29" t="s">
        <v>3776</v>
      </c>
      <c r="E1892" s="29" t="s">
        <v>5211</v>
      </c>
      <c r="F1892" s="30" t="s">
        <v>4263</v>
      </c>
      <c r="G1892" s="30" t="s">
        <v>5484</v>
      </c>
      <c r="H1892" s="29" t="s">
        <v>5164</v>
      </c>
      <c r="I1892" s="29" t="s">
        <v>5165</v>
      </c>
      <c r="J1892" s="30">
        <v>24</v>
      </c>
    </row>
    <row r="1893" spans="2:10" x14ac:dyDescent="0.25">
      <c r="B1893" s="32">
        <v>1888</v>
      </c>
      <c r="C1893" s="29" t="s">
        <v>3777</v>
      </c>
      <c r="D1893" s="29" t="s">
        <v>3778</v>
      </c>
      <c r="E1893" s="29" t="s">
        <v>5170</v>
      </c>
      <c r="F1893" s="30" t="s">
        <v>4263</v>
      </c>
      <c r="G1893" s="30" t="s">
        <v>5484</v>
      </c>
      <c r="H1893" s="29" t="s">
        <v>5164</v>
      </c>
      <c r="I1893" s="29" t="s">
        <v>5165</v>
      </c>
      <c r="J1893" s="30">
        <v>2904</v>
      </c>
    </row>
    <row r="1894" spans="2:10" x14ac:dyDescent="0.25">
      <c r="B1894" s="32">
        <v>1889</v>
      </c>
      <c r="C1894" s="29" t="s">
        <v>3779</v>
      </c>
      <c r="D1894" s="29" t="s">
        <v>3780</v>
      </c>
      <c r="E1894" s="29" t="s">
        <v>3780</v>
      </c>
      <c r="F1894" s="30" t="s">
        <v>4263</v>
      </c>
      <c r="G1894" s="30" t="s">
        <v>5484</v>
      </c>
      <c r="H1894" s="29" t="s">
        <v>5164</v>
      </c>
      <c r="I1894" s="29" t="s">
        <v>5165</v>
      </c>
      <c r="J1894" s="30">
        <v>12</v>
      </c>
    </row>
    <row r="1895" spans="2:10" x14ac:dyDescent="0.25">
      <c r="B1895" s="32">
        <v>1890</v>
      </c>
      <c r="C1895" s="29" t="s">
        <v>3781</v>
      </c>
      <c r="D1895" s="29" t="s">
        <v>3782</v>
      </c>
      <c r="E1895" s="29" t="s">
        <v>3782</v>
      </c>
      <c r="F1895" s="30" t="s">
        <v>4263</v>
      </c>
      <c r="G1895" s="30" t="s">
        <v>5484</v>
      </c>
      <c r="H1895" s="29" t="s">
        <v>5417</v>
      </c>
      <c r="I1895" s="29" t="s">
        <v>5418</v>
      </c>
      <c r="J1895" s="30">
        <v>0</v>
      </c>
    </row>
    <row r="1896" spans="2:10" x14ac:dyDescent="0.25">
      <c r="B1896" s="32">
        <v>1891</v>
      </c>
      <c r="C1896" s="29" t="s">
        <v>3783</v>
      </c>
      <c r="D1896" s="29" t="s">
        <v>3784</v>
      </c>
      <c r="E1896" s="29" t="s">
        <v>3784</v>
      </c>
      <c r="F1896" s="30" t="s">
        <v>4263</v>
      </c>
      <c r="G1896" s="30" t="s">
        <v>5484</v>
      </c>
      <c r="H1896" s="29" t="s">
        <v>5164</v>
      </c>
      <c r="I1896" s="29" t="s">
        <v>5165</v>
      </c>
      <c r="J1896" s="30">
        <v>0</v>
      </c>
    </row>
    <row r="1897" spans="2:10" x14ac:dyDescent="0.25">
      <c r="B1897" s="32">
        <v>1892</v>
      </c>
      <c r="C1897" s="29" t="s">
        <v>3785</v>
      </c>
      <c r="D1897" s="29" t="s">
        <v>3786</v>
      </c>
      <c r="E1897" s="29" t="s">
        <v>3786</v>
      </c>
      <c r="F1897" s="30" t="s">
        <v>4263</v>
      </c>
      <c r="G1897" s="30" t="s">
        <v>5484</v>
      </c>
      <c r="H1897" s="29" t="s">
        <v>5164</v>
      </c>
      <c r="I1897" s="29" t="s">
        <v>5165</v>
      </c>
      <c r="J1897" s="30">
        <v>33</v>
      </c>
    </row>
    <row r="1898" spans="2:10" x14ac:dyDescent="0.25">
      <c r="B1898" s="32">
        <v>1893</v>
      </c>
      <c r="C1898" s="29" t="s">
        <v>3787</v>
      </c>
      <c r="D1898" s="29" t="s">
        <v>3788</v>
      </c>
      <c r="E1898" s="29" t="s">
        <v>3788</v>
      </c>
      <c r="F1898" s="30" t="s">
        <v>4263</v>
      </c>
      <c r="G1898" s="30" t="s">
        <v>5484</v>
      </c>
      <c r="H1898" s="29" t="s">
        <v>5164</v>
      </c>
      <c r="I1898" s="29" t="s">
        <v>5165</v>
      </c>
      <c r="J1898" s="30">
        <v>12</v>
      </c>
    </row>
    <row r="1899" spans="2:10" x14ac:dyDescent="0.25">
      <c r="B1899" s="32">
        <v>1894</v>
      </c>
      <c r="C1899" s="29" t="s">
        <v>3789</v>
      </c>
      <c r="D1899" s="29" t="s">
        <v>3790</v>
      </c>
      <c r="E1899" s="29" t="s">
        <v>5288</v>
      </c>
      <c r="F1899" s="30" t="s">
        <v>4263</v>
      </c>
      <c r="G1899" s="30" t="s">
        <v>5484</v>
      </c>
      <c r="H1899" s="29" t="s">
        <v>5164</v>
      </c>
      <c r="I1899" s="29" t="s">
        <v>5165</v>
      </c>
      <c r="J1899" s="30">
        <v>231</v>
      </c>
    </row>
    <row r="1900" spans="2:10" x14ac:dyDescent="0.25">
      <c r="B1900" s="32">
        <v>1895</v>
      </c>
      <c r="C1900" s="29" t="s">
        <v>3791</v>
      </c>
      <c r="D1900" s="29" t="s">
        <v>3792</v>
      </c>
      <c r="E1900" s="29" t="s">
        <v>5289</v>
      </c>
      <c r="F1900" s="30" t="s">
        <v>4263</v>
      </c>
      <c r="G1900" s="30" t="s">
        <v>5484</v>
      </c>
      <c r="H1900" s="29" t="s">
        <v>5164</v>
      </c>
      <c r="I1900" s="29" t="s">
        <v>5165</v>
      </c>
      <c r="J1900" s="30">
        <v>96</v>
      </c>
    </row>
    <row r="1901" spans="2:10" x14ac:dyDescent="0.25">
      <c r="B1901" s="32">
        <v>1896</v>
      </c>
      <c r="C1901" s="29" t="s">
        <v>3793</v>
      </c>
      <c r="D1901" s="29" t="s">
        <v>3794</v>
      </c>
      <c r="E1901" s="29" t="s">
        <v>5240</v>
      </c>
      <c r="F1901" s="30" t="s">
        <v>4263</v>
      </c>
      <c r="G1901" s="30" t="s">
        <v>5484</v>
      </c>
      <c r="H1901" s="29" t="s">
        <v>5164</v>
      </c>
      <c r="I1901" s="29" t="s">
        <v>5165</v>
      </c>
      <c r="J1901" s="30">
        <v>12</v>
      </c>
    </row>
    <row r="1902" spans="2:10" x14ac:dyDescent="0.25">
      <c r="B1902" s="32">
        <v>1897</v>
      </c>
      <c r="C1902" s="29" t="s">
        <v>3795</v>
      </c>
      <c r="D1902" s="29" t="s">
        <v>3796</v>
      </c>
      <c r="E1902" s="29" t="s">
        <v>3796</v>
      </c>
      <c r="F1902" s="30" t="s">
        <v>4263</v>
      </c>
      <c r="G1902" s="30" t="s">
        <v>5484</v>
      </c>
      <c r="H1902" s="29" t="s">
        <v>5164</v>
      </c>
      <c r="I1902" s="29" t="s">
        <v>5165</v>
      </c>
      <c r="J1902" s="30">
        <v>20</v>
      </c>
    </row>
    <row r="1903" spans="2:10" x14ac:dyDescent="0.25">
      <c r="B1903" s="32">
        <v>1898</v>
      </c>
      <c r="C1903" s="29" t="s">
        <v>3797</v>
      </c>
      <c r="D1903" s="29" t="s">
        <v>3798</v>
      </c>
      <c r="E1903" s="29" t="s">
        <v>5375</v>
      </c>
      <c r="F1903" s="30" t="s">
        <v>4263</v>
      </c>
      <c r="G1903" s="30" t="s">
        <v>5484</v>
      </c>
      <c r="H1903" s="29" t="s">
        <v>5306</v>
      </c>
      <c r="I1903" s="29" t="s">
        <v>5307</v>
      </c>
      <c r="J1903" s="30">
        <v>12</v>
      </c>
    </row>
    <row r="1904" spans="2:10" x14ac:dyDescent="0.25">
      <c r="B1904" s="32">
        <v>1899</v>
      </c>
      <c r="C1904" s="29" t="s">
        <v>3799</v>
      </c>
      <c r="D1904" s="29" t="s">
        <v>3800</v>
      </c>
      <c r="E1904" s="29" t="s">
        <v>3800</v>
      </c>
      <c r="F1904" s="30" t="s">
        <v>4263</v>
      </c>
      <c r="G1904" s="30" t="s">
        <v>5484</v>
      </c>
      <c r="H1904" s="29" t="s">
        <v>5164</v>
      </c>
      <c r="I1904" s="29" t="s">
        <v>5165</v>
      </c>
      <c r="J1904" s="30">
        <v>12</v>
      </c>
    </row>
    <row r="1905" spans="2:10" x14ac:dyDescent="0.25">
      <c r="B1905" s="32">
        <v>1900</v>
      </c>
      <c r="C1905" s="29" t="s">
        <v>3801</v>
      </c>
      <c r="D1905" s="29" t="s">
        <v>3802</v>
      </c>
      <c r="E1905" s="29" t="s">
        <v>3802</v>
      </c>
      <c r="F1905" s="30" t="s">
        <v>4263</v>
      </c>
      <c r="G1905" s="30" t="s">
        <v>5484</v>
      </c>
      <c r="H1905" s="29" t="s">
        <v>5164</v>
      </c>
      <c r="I1905" s="29" t="s">
        <v>5165</v>
      </c>
      <c r="J1905" s="30">
        <v>12</v>
      </c>
    </row>
    <row r="1906" spans="2:10" x14ac:dyDescent="0.25">
      <c r="B1906" s="32">
        <v>1901</v>
      </c>
      <c r="C1906" s="29" t="s">
        <v>3803</v>
      </c>
      <c r="D1906" s="29" t="s">
        <v>3804</v>
      </c>
      <c r="E1906" s="29" t="s">
        <v>3804</v>
      </c>
      <c r="F1906" s="30" t="s">
        <v>4263</v>
      </c>
      <c r="G1906" s="30" t="s">
        <v>5484</v>
      </c>
      <c r="H1906" s="29" t="s">
        <v>5164</v>
      </c>
      <c r="I1906" s="29" t="s">
        <v>5165</v>
      </c>
      <c r="J1906" s="30">
        <v>12</v>
      </c>
    </row>
    <row r="1907" spans="2:10" x14ac:dyDescent="0.25">
      <c r="B1907" s="32">
        <v>1902</v>
      </c>
      <c r="C1907" s="29" t="s">
        <v>3805</v>
      </c>
      <c r="D1907" s="29" t="s">
        <v>3806</v>
      </c>
      <c r="E1907" s="29" t="s">
        <v>3806</v>
      </c>
      <c r="F1907" s="30" t="s">
        <v>4263</v>
      </c>
      <c r="G1907" s="30" t="s">
        <v>5484</v>
      </c>
      <c r="H1907" s="29" t="s">
        <v>5164</v>
      </c>
      <c r="I1907" s="29" t="s">
        <v>5165</v>
      </c>
      <c r="J1907" s="30">
        <v>24</v>
      </c>
    </row>
    <row r="1908" spans="2:10" x14ac:dyDescent="0.25">
      <c r="B1908" s="32">
        <v>1903</v>
      </c>
      <c r="C1908" s="29" t="s">
        <v>3807</v>
      </c>
      <c r="D1908" s="29" t="s">
        <v>3808</v>
      </c>
      <c r="E1908" s="29" t="s">
        <v>3808</v>
      </c>
      <c r="F1908" s="30" t="s">
        <v>4263</v>
      </c>
      <c r="G1908" s="30" t="s">
        <v>5484</v>
      </c>
      <c r="H1908" s="29" t="s">
        <v>5164</v>
      </c>
      <c r="I1908" s="29" t="s">
        <v>5165</v>
      </c>
      <c r="J1908" s="30">
        <v>36</v>
      </c>
    </row>
    <row r="1909" spans="2:10" x14ac:dyDescent="0.25">
      <c r="B1909" s="32">
        <v>1904</v>
      </c>
      <c r="C1909" s="29" t="s">
        <v>3809</v>
      </c>
      <c r="D1909" s="29" t="s">
        <v>3810</v>
      </c>
      <c r="E1909" s="29" t="s">
        <v>3810</v>
      </c>
      <c r="F1909" s="30" t="s">
        <v>4263</v>
      </c>
      <c r="G1909" s="30" t="s">
        <v>5484</v>
      </c>
      <c r="H1909" s="29" t="s">
        <v>5164</v>
      </c>
      <c r="I1909" s="29" t="s">
        <v>5165</v>
      </c>
      <c r="J1909" s="30">
        <v>24</v>
      </c>
    </row>
    <row r="1910" spans="2:10" x14ac:dyDescent="0.25">
      <c r="B1910" s="32">
        <v>1905</v>
      </c>
      <c r="C1910" s="29" t="s">
        <v>3811</v>
      </c>
      <c r="D1910" s="29" t="s">
        <v>3812</v>
      </c>
      <c r="E1910" s="29" t="s">
        <v>5395</v>
      </c>
      <c r="F1910" s="30" t="s">
        <v>4263</v>
      </c>
      <c r="G1910" s="30" t="s">
        <v>5484</v>
      </c>
      <c r="H1910" s="29" t="s">
        <v>5306</v>
      </c>
      <c r="I1910" s="29" t="s">
        <v>5307</v>
      </c>
      <c r="J1910" s="30">
        <v>24</v>
      </c>
    </row>
    <row r="1911" spans="2:10" x14ac:dyDescent="0.25">
      <c r="B1911" s="32">
        <v>1906</v>
      </c>
      <c r="C1911" s="29" t="s">
        <v>3813</v>
      </c>
      <c r="D1911" s="29" t="s">
        <v>3814</v>
      </c>
      <c r="E1911" s="29" t="s">
        <v>3814</v>
      </c>
      <c r="F1911" s="30" t="s">
        <v>4263</v>
      </c>
      <c r="G1911" s="30" t="s">
        <v>5484</v>
      </c>
      <c r="H1911" s="29" t="s">
        <v>5417</v>
      </c>
      <c r="I1911" s="29" t="s">
        <v>5418</v>
      </c>
      <c r="J1911" s="30">
        <v>12</v>
      </c>
    </row>
    <row r="1912" spans="2:10" x14ac:dyDescent="0.25">
      <c r="B1912" s="32">
        <v>1907</v>
      </c>
      <c r="C1912" s="29" t="s">
        <v>3815</v>
      </c>
      <c r="D1912" s="29" t="s">
        <v>3816</v>
      </c>
      <c r="E1912" s="29" t="s">
        <v>3816</v>
      </c>
      <c r="F1912" s="30" t="s">
        <v>4263</v>
      </c>
      <c r="G1912" s="30" t="s">
        <v>5484</v>
      </c>
      <c r="H1912" s="29" t="s">
        <v>5164</v>
      </c>
      <c r="I1912" s="29" t="s">
        <v>5165</v>
      </c>
      <c r="J1912" s="30">
        <v>12</v>
      </c>
    </row>
    <row r="1913" spans="2:10" x14ac:dyDescent="0.25">
      <c r="B1913" s="32">
        <v>1908</v>
      </c>
      <c r="C1913" s="29" t="s">
        <v>3817</v>
      </c>
      <c r="D1913" s="29" t="s">
        <v>3818</v>
      </c>
      <c r="E1913" s="29" t="s">
        <v>3818</v>
      </c>
      <c r="F1913" s="30" t="s">
        <v>4263</v>
      </c>
      <c r="G1913" s="30" t="s">
        <v>5484</v>
      </c>
      <c r="H1913" s="29" t="s">
        <v>5164</v>
      </c>
      <c r="I1913" s="29" t="s">
        <v>5165</v>
      </c>
      <c r="J1913" s="30">
        <v>0</v>
      </c>
    </row>
    <row r="1914" spans="2:10" x14ac:dyDescent="0.25">
      <c r="B1914" s="32">
        <v>1909</v>
      </c>
      <c r="C1914" s="29" t="s">
        <v>3819</v>
      </c>
      <c r="D1914" s="29" t="s">
        <v>3820</v>
      </c>
      <c r="E1914" s="29" t="s">
        <v>3820</v>
      </c>
      <c r="F1914" s="30" t="s">
        <v>4263</v>
      </c>
      <c r="G1914" s="30" t="s">
        <v>5484</v>
      </c>
      <c r="H1914" s="29" t="s">
        <v>5164</v>
      </c>
      <c r="I1914" s="29" t="s">
        <v>5165</v>
      </c>
      <c r="J1914" s="30">
        <v>16</v>
      </c>
    </row>
    <row r="1915" spans="2:10" x14ac:dyDescent="0.25">
      <c r="B1915" s="32">
        <v>1910</v>
      </c>
      <c r="C1915" s="29" t="s">
        <v>3821</v>
      </c>
      <c r="D1915" s="29" t="s">
        <v>3822</v>
      </c>
      <c r="E1915" s="29" t="s">
        <v>3822</v>
      </c>
      <c r="F1915" s="30" t="s">
        <v>4263</v>
      </c>
      <c r="G1915" s="30" t="s">
        <v>5484</v>
      </c>
      <c r="H1915" s="29" t="s">
        <v>5164</v>
      </c>
      <c r="I1915" s="29" t="s">
        <v>5165</v>
      </c>
      <c r="J1915" s="30">
        <v>52</v>
      </c>
    </row>
    <row r="1916" spans="2:10" x14ac:dyDescent="0.25">
      <c r="B1916" s="32">
        <v>1911</v>
      </c>
      <c r="C1916" s="29" t="s">
        <v>3823</v>
      </c>
      <c r="D1916" s="29" t="s">
        <v>3824</v>
      </c>
      <c r="E1916" s="29" t="s">
        <v>3824</v>
      </c>
      <c r="F1916" s="30" t="s">
        <v>4263</v>
      </c>
      <c r="G1916" s="30" t="s">
        <v>5484</v>
      </c>
      <c r="H1916" s="29" t="s">
        <v>5164</v>
      </c>
      <c r="I1916" s="29" t="s">
        <v>5165</v>
      </c>
      <c r="J1916" s="30">
        <v>24</v>
      </c>
    </row>
    <row r="1917" spans="2:10" x14ac:dyDescent="0.25">
      <c r="B1917" s="32">
        <v>1912</v>
      </c>
      <c r="C1917" s="29" t="s">
        <v>3825</v>
      </c>
      <c r="D1917" s="29" t="s">
        <v>3826</v>
      </c>
      <c r="E1917" s="29" t="s">
        <v>5242</v>
      </c>
      <c r="F1917" s="30" t="s">
        <v>4263</v>
      </c>
      <c r="G1917" s="30" t="s">
        <v>5484</v>
      </c>
      <c r="H1917" s="29" t="s">
        <v>5164</v>
      </c>
      <c r="I1917" s="29" t="s">
        <v>5165</v>
      </c>
      <c r="J1917" s="30">
        <v>423</v>
      </c>
    </row>
    <row r="1918" spans="2:10" x14ac:dyDescent="0.25">
      <c r="B1918" s="32">
        <v>1913</v>
      </c>
      <c r="C1918" s="29" t="s">
        <v>3827</v>
      </c>
      <c r="D1918" s="29" t="s">
        <v>3828</v>
      </c>
      <c r="E1918" s="29" t="s">
        <v>3828</v>
      </c>
      <c r="F1918" s="30" t="s">
        <v>4263</v>
      </c>
      <c r="G1918" s="30" t="s">
        <v>5484</v>
      </c>
      <c r="H1918" s="29" t="s">
        <v>5164</v>
      </c>
      <c r="I1918" s="29" t="s">
        <v>5165</v>
      </c>
      <c r="J1918" s="30">
        <v>165</v>
      </c>
    </row>
    <row r="1919" spans="2:10" x14ac:dyDescent="0.25">
      <c r="B1919" s="32">
        <v>1914</v>
      </c>
      <c r="C1919" s="29" t="s">
        <v>3829</v>
      </c>
      <c r="D1919" s="29" t="s">
        <v>3830</v>
      </c>
      <c r="E1919" s="29" t="s">
        <v>3830</v>
      </c>
      <c r="F1919" s="30" t="s">
        <v>4263</v>
      </c>
      <c r="G1919" s="30" t="s">
        <v>5484</v>
      </c>
      <c r="H1919" s="29" t="s">
        <v>5164</v>
      </c>
      <c r="I1919" s="29" t="s">
        <v>5165</v>
      </c>
      <c r="J1919" s="30">
        <v>12</v>
      </c>
    </row>
    <row r="1920" spans="2:10" x14ac:dyDescent="0.25">
      <c r="B1920" s="32">
        <v>1915</v>
      </c>
      <c r="C1920" s="29" t="s">
        <v>3831</v>
      </c>
      <c r="D1920" s="29" t="s">
        <v>3832</v>
      </c>
      <c r="E1920" s="29" t="s">
        <v>5249</v>
      </c>
      <c r="F1920" s="30" t="s">
        <v>4263</v>
      </c>
      <c r="G1920" s="30" t="s">
        <v>5484</v>
      </c>
      <c r="H1920" s="29" t="s">
        <v>5164</v>
      </c>
      <c r="I1920" s="29" t="s">
        <v>5165</v>
      </c>
      <c r="J1920" s="30">
        <v>429</v>
      </c>
    </row>
    <row r="1921" spans="2:10" x14ac:dyDescent="0.25">
      <c r="B1921" s="32">
        <v>1916</v>
      </c>
      <c r="C1921" s="29" t="s">
        <v>3833</v>
      </c>
      <c r="D1921" s="29" t="s">
        <v>3834</v>
      </c>
      <c r="E1921" s="29" t="s">
        <v>3834</v>
      </c>
      <c r="F1921" s="30" t="s">
        <v>4263</v>
      </c>
      <c r="G1921" s="30" t="s">
        <v>5484</v>
      </c>
      <c r="H1921" s="29" t="s">
        <v>5417</v>
      </c>
      <c r="I1921" s="29" t="s">
        <v>5418</v>
      </c>
      <c r="J1921" s="30">
        <v>12</v>
      </c>
    </row>
    <row r="1922" spans="2:10" x14ac:dyDescent="0.25">
      <c r="B1922" s="32">
        <v>1917</v>
      </c>
      <c r="C1922" s="29" t="s">
        <v>3835</v>
      </c>
      <c r="D1922" s="29" t="s">
        <v>3836</v>
      </c>
      <c r="E1922" s="29" t="s">
        <v>3836</v>
      </c>
      <c r="F1922" s="30" t="s">
        <v>4263</v>
      </c>
      <c r="G1922" s="30" t="s">
        <v>5484</v>
      </c>
      <c r="H1922" s="29" t="s">
        <v>5164</v>
      </c>
      <c r="I1922" s="29" t="s">
        <v>5165</v>
      </c>
      <c r="J1922" s="30">
        <v>12</v>
      </c>
    </row>
    <row r="1923" spans="2:10" x14ac:dyDescent="0.25">
      <c r="B1923" s="32">
        <v>1918</v>
      </c>
      <c r="C1923" s="29" t="s">
        <v>3837</v>
      </c>
      <c r="D1923" s="29" t="s">
        <v>3838</v>
      </c>
      <c r="E1923" s="29" t="s">
        <v>3838</v>
      </c>
      <c r="F1923" s="30" t="s">
        <v>4263</v>
      </c>
      <c r="G1923" s="30" t="s">
        <v>5484</v>
      </c>
      <c r="H1923" s="29" t="s">
        <v>5164</v>
      </c>
      <c r="I1923" s="29" t="s">
        <v>5165</v>
      </c>
      <c r="J1923" s="30">
        <v>63</v>
      </c>
    </row>
    <row r="1924" spans="2:10" x14ac:dyDescent="0.25">
      <c r="B1924" s="32">
        <v>1919</v>
      </c>
      <c r="C1924" s="29" t="s">
        <v>3839</v>
      </c>
      <c r="D1924" s="29" t="s">
        <v>3840</v>
      </c>
      <c r="E1924" s="29" t="s">
        <v>3840</v>
      </c>
      <c r="F1924" s="30" t="s">
        <v>4263</v>
      </c>
      <c r="G1924" s="30" t="s">
        <v>5484</v>
      </c>
      <c r="H1924" s="29" t="s">
        <v>5138</v>
      </c>
      <c r="I1924" s="29" t="s">
        <v>5139</v>
      </c>
      <c r="J1924" s="30">
        <v>108</v>
      </c>
    </row>
    <row r="1925" spans="2:10" x14ac:dyDescent="0.25">
      <c r="B1925" s="32">
        <v>1920</v>
      </c>
      <c r="C1925" s="29" t="s">
        <v>3841</v>
      </c>
      <c r="D1925" s="29" t="s">
        <v>3842</v>
      </c>
      <c r="E1925" s="29" t="s">
        <v>3842</v>
      </c>
      <c r="F1925" s="30" t="s">
        <v>4263</v>
      </c>
      <c r="G1925" s="30" t="s">
        <v>5484</v>
      </c>
      <c r="H1925" s="29" t="s">
        <v>5164</v>
      </c>
      <c r="I1925" s="29" t="s">
        <v>5165</v>
      </c>
      <c r="J1925" s="30">
        <v>136</v>
      </c>
    </row>
    <row r="1926" spans="2:10" x14ac:dyDescent="0.25">
      <c r="B1926" s="32">
        <v>1921</v>
      </c>
      <c r="C1926" s="29" t="s">
        <v>3843</v>
      </c>
      <c r="D1926" s="29" t="s">
        <v>3844</v>
      </c>
      <c r="E1926" s="29" t="s">
        <v>3844</v>
      </c>
      <c r="F1926" s="30" t="s">
        <v>4263</v>
      </c>
      <c r="G1926" s="30" t="s">
        <v>5484</v>
      </c>
      <c r="H1926" s="29" t="s">
        <v>5164</v>
      </c>
      <c r="I1926" s="29" t="s">
        <v>5165</v>
      </c>
      <c r="J1926" s="30">
        <v>402</v>
      </c>
    </row>
    <row r="1927" spans="2:10" x14ac:dyDescent="0.25">
      <c r="B1927" s="32">
        <v>1922</v>
      </c>
      <c r="C1927" s="29" t="s">
        <v>3845</v>
      </c>
      <c r="D1927" s="29" t="s">
        <v>3846</v>
      </c>
      <c r="E1927" s="29" t="s">
        <v>3846</v>
      </c>
      <c r="F1927" s="30" t="s">
        <v>4263</v>
      </c>
      <c r="G1927" s="30" t="s">
        <v>5484</v>
      </c>
      <c r="H1927" s="29" t="s">
        <v>5164</v>
      </c>
      <c r="I1927" s="29" t="s">
        <v>5165</v>
      </c>
      <c r="J1927" s="30">
        <v>435</v>
      </c>
    </row>
    <row r="1928" spans="2:10" x14ac:dyDescent="0.25">
      <c r="B1928" s="32">
        <v>1923</v>
      </c>
      <c r="C1928" s="29" t="s">
        <v>3847</v>
      </c>
      <c r="D1928" s="29" t="s">
        <v>3848</v>
      </c>
      <c r="E1928" s="29" t="s">
        <v>3848</v>
      </c>
      <c r="F1928" s="30" t="s">
        <v>4275</v>
      </c>
      <c r="G1928" s="30" t="s">
        <v>5483</v>
      </c>
      <c r="H1928" s="29" t="s">
        <v>5306</v>
      </c>
      <c r="I1928" s="29" t="s">
        <v>5307</v>
      </c>
      <c r="J1928" s="30">
        <v>99</v>
      </c>
    </row>
    <row r="1929" spans="2:10" x14ac:dyDescent="0.25">
      <c r="B1929" s="32">
        <v>1924</v>
      </c>
      <c r="C1929" s="29" t="s">
        <v>3849</v>
      </c>
      <c r="D1929" s="29" t="s">
        <v>3850</v>
      </c>
      <c r="E1929" s="29" t="s">
        <v>3850</v>
      </c>
      <c r="F1929" s="30" t="s">
        <v>4263</v>
      </c>
      <c r="G1929" s="30" t="s">
        <v>5484</v>
      </c>
      <c r="H1929" s="29" t="s">
        <v>5164</v>
      </c>
      <c r="I1929" s="29" t="s">
        <v>5165</v>
      </c>
      <c r="J1929" s="30">
        <v>66018</v>
      </c>
    </row>
    <row r="1930" spans="2:10" x14ac:dyDescent="0.25">
      <c r="B1930" s="32">
        <v>1925</v>
      </c>
      <c r="C1930" s="29" t="s">
        <v>3851</v>
      </c>
      <c r="D1930" s="29" t="s">
        <v>3852</v>
      </c>
      <c r="E1930" s="29" t="s">
        <v>3852</v>
      </c>
      <c r="F1930" s="30" t="s">
        <v>4263</v>
      </c>
      <c r="G1930" s="30" t="s">
        <v>5484</v>
      </c>
      <c r="H1930" s="29" t="s">
        <v>5164</v>
      </c>
      <c r="I1930" s="29" t="s">
        <v>5165</v>
      </c>
      <c r="J1930" s="30">
        <v>1089</v>
      </c>
    </row>
    <row r="1931" spans="2:10" x14ac:dyDescent="0.25">
      <c r="B1931" s="32">
        <v>1926</v>
      </c>
      <c r="C1931" s="29" t="s">
        <v>3853</v>
      </c>
      <c r="D1931" s="29" t="s">
        <v>3854</v>
      </c>
      <c r="E1931" s="29" t="s">
        <v>3854</v>
      </c>
      <c r="F1931" s="30" t="s">
        <v>4263</v>
      </c>
      <c r="G1931" s="30" t="s">
        <v>5484</v>
      </c>
      <c r="H1931" s="29" t="s">
        <v>5164</v>
      </c>
      <c r="I1931" s="29" t="s">
        <v>5165</v>
      </c>
      <c r="J1931" s="30">
        <v>30</v>
      </c>
    </row>
    <row r="1932" spans="2:10" x14ac:dyDescent="0.25">
      <c r="B1932" s="32">
        <v>1927</v>
      </c>
      <c r="C1932" s="29" t="s">
        <v>3855</v>
      </c>
      <c r="D1932" s="29" t="s">
        <v>3856</v>
      </c>
      <c r="E1932" s="29" t="s">
        <v>3856</v>
      </c>
      <c r="F1932" s="30" t="s">
        <v>4263</v>
      </c>
      <c r="G1932" s="30" t="s">
        <v>5484</v>
      </c>
      <c r="H1932" s="29" t="s">
        <v>5164</v>
      </c>
      <c r="I1932" s="29" t="s">
        <v>5165</v>
      </c>
      <c r="J1932" s="30">
        <v>12</v>
      </c>
    </row>
    <row r="1933" spans="2:10" x14ac:dyDescent="0.25">
      <c r="B1933" s="32">
        <v>1928</v>
      </c>
      <c r="C1933" s="29" t="s">
        <v>3857</v>
      </c>
      <c r="D1933" s="29" t="s">
        <v>3858</v>
      </c>
      <c r="E1933" s="29" t="s">
        <v>3858</v>
      </c>
      <c r="F1933" s="30" t="s">
        <v>4263</v>
      </c>
      <c r="G1933" s="30" t="s">
        <v>5484</v>
      </c>
      <c r="H1933" s="29" t="s">
        <v>5164</v>
      </c>
      <c r="I1933" s="29" t="s">
        <v>5165</v>
      </c>
      <c r="J1933" s="30">
        <v>0</v>
      </c>
    </row>
    <row r="1934" spans="2:10" x14ac:dyDescent="0.25">
      <c r="B1934" s="32">
        <v>1929</v>
      </c>
      <c r="C1934" s="29" t="s">
        <v>3859</v>
      </c>
      <c r="D1934" s="29" t="s">
        <v>3860</v>
      </c>
      <c r="E1934" s="29" t="s">
        <v>3860</v>
      </c>
      <c r="F1934" s="30" t="s">
        <v>4263</v>
      </c>
      <c r="G1934" s="30" t="s">
        <v>5484</v>
      </c>
      <c r="H1934" s="29" t="s">
        <v>5164</v>
      </c>
      <c r="I1934" s="29" t="s">
        <v>5165</v>
      </c>
      <c r="J1934" s="30">
        <v>5481</v>
      </c>
    </row>
    <row r="1935" spans="2:10" x14ac:dyDescent="0.25">
      <c r="B1935" s="32">
        <v>1930</v>
      </c>
      <c r="C1935" s="29" t="s">
        <v>3861</v>
      </c>
      <c r="D1935" s="29" t="s">
        <v>3862</v>
      </c>
      <c r="E1935" s="29" t="s">
        <v>3862</v>
      </c>
      <c r="F1935" s="30" t="s">
        <v>4263</v>
      </c>
      <c r="G1935" s="30" t="s">
        <v>5484</v>
      </c>
      <c r="H1935" s="29" t="s">
        <v>5138</v>
      </c>
      <c r="I1935" s="29" t="s">
        <v>5139</v>
      </c>
      <c r="J1935" s="30">
        <v>11190</v>
      </c>
    </row>
    <row r="1936" spans="2:10" x14ac:dyDescent="0.25">
      <c r="B1936" s="32">
        <v>1931</v>
      </c>
      <c r="C1936" s="29" t="s">
        <v>3863</v>
      </c>
      <c r="D1936" s="29" t="s">
        <v>3864</v>
      </c>
      <c r="E1936" s="29" t="s">
        <v>3864</v>
      </c>
      <c r="F1936" s="30" t="s">
        <v>4263</v>
      </c>
      <c r="G1936" s="30" t="s">
        <v>5484</v>
      </c>
      <c r="H1936" s="29" t="s">
        <v>5164</v>
      </c>
      <c r="I1936" s="29" t="s">
        <v>5165</v>
      </c>
      <c r="J1936" s="30">
        <v>1290</v>
      </c>
    </row>
    <row r="1937" spans="2:10" x14ac:dyDescent="0.25">
      <c r="B1937" s="32">
        <v>1932</v>
      </c>
      <c r="C1937" s="29" t="s">
        <v>3865</v>
      </c>
      <c r="D1937" s="29" t="s">
        <v>3866</v>
      </c>
      <c r="E1937" s="29" t="s">
        <v>3866</v>
      </c>
      <c r="F1937" s="30" t="s">
        <v>4263</v>
      </c>
      <c r="G1937" s="30" t="s">
        <v>5484</v>
      </c>
      <c r="H1937" s="29" t="s">
        <v>5164</v>
      </c>
      <c r="I1937" s="29" t="s">
        <v>5165</v>
      </c>
      <c r="J1937" s="30">
        <v>20</v>
      </c>
    </row>
    <row r="1938" spans="2:10" x14ac:dyDescent="0.25">
      <c r="B1938" s="32">
        <v>1933</v>
      </c>
      <c r="C1938" s="29" t="s">
        <v>3867</v>
      </c>
      <c r="D1938" s="29" t="s">
        <v>3868</v>
      </c>
      <c r="E1938" s="29" t="s">
        <v>3868</v>
      </c>
      <c r="F1938" s="30" t="s">
        <v>4263</v>
      </c>
      <c r="G1938" s="30" t="s">
        <v>5484</v>
      </c>
      <c r="H1938" s="29" t="s">
        <v>5164</v>
      </c>
      <c r="I1938" s="29" t="s">
        <v>5165</v>
      </c>
      <c r="J1938" s="30">
        <v>36</v>
      </c>
    </row>
    <row r="1939" spans="2:10" x14ac:dyDescent="0.25">
      <c r="B1939" s="32">
        <v>1934</v>
      </c>
      <c r="C1939" s="29" t="s">
        <v>3869</v>
      </c>
      <c r="D1939" s="29" t="s">
        <v>3870</v>
      </c>
      <c r="E1939" s="29" t="s">
        <v>3870</v>
      </c>
      <c r="F1939" s="30" t="s">
        <v>4263</v>
      </c>
      <c r="G1939" s="30" t="s">
        <v>5484</v>
      </c>
      <c r="H1939" s="29" t="s">
        <v>5164</v>
      </c>
      <c r="I1939" s="29" t="s">
        <v>5165</v>
      </c>
      <c r="J1939" s="30">
        <v>36</v>
      </c>
    </row>
    <row r="1940" spans="2:10" x14ac:dyDescent="0.25">
      <c r="B1940" s="32">
        <v>1935</v>
      </c>
      <c r="C1940" s="29" t="s">
        <v>3871</v>
      </c>
      <c r="D1940" s="29" t="s">
        <v>3872</v>
      </c>
      <c r="E1940" s="29" t="s">
        <v>3872</v>
      </c>
      <c r="F1940" s="30" t="s">
        <v>4263</v>
      </c>
      <c r="G1940" s="30" t="s">
        <v>5484</v>
      </c>
      <c r="H1940" s="29" t="s">
        <v>5164</v>
      </c>
      <c r="I1940" s="29" t="s">
        <v>5165</v>
      </c>
      <c r="J1940" s="30">
        <v>36</v>
      </c>
    </row>
    <row r="1941" spans="2:10" x14ac:dyDescent="0.25">
      <c r="B1941" s="32">
        <v>1936</v>
      </c>
      <c r="C1941" s="29" t="s">
        <v>3873</v>
      </c>
      <c r="D1941" s="29" t="s">
        <v>3874</v>
      </c>
      <c r="E1941" s="29" t="s">
        <v>5195</v>
      </c>
      <c r="F1941" s="30" t="s">
        <v>4263</v>
      </c>
      <c r="G1941" s="30" t="s">
        <v>5484</v>
      </c>
      <c r="H1941" s="29" t="s">
        <v>5164</v>
      </c>
      <c r="I1941" s="29" t="s">
        <v>5165</v>
      </c>
      <c r="J1941" s="30">
        <v>66</v>
      </c>
    </row>
    <row r="1942" spans="2:10" x14ac:dyDescent="0.25">
      <c r="B1942" s="32">
        <v>1937</v>
      </c>
      <c r="C1942" s="29" t="s">
        <v>3875</v>
      </c>
      <c r="D1942" s="29" t="s">
        <v>3876</v>
      </c>
      <c r="E1942" s="29" t="s">
        <v>5196</v>
      </c>
      <c r="F1942" s="30" t="s">
        <v>4263</v>
      </c>
      <c r="G1942" s="30" t="s">
        <v>5484</v>
      </c>
      <c r="H1942" s="29" t="s">
        <v>5164</v>
      </c>
      <c r="I1942" s="29" t="s">
        <v>5165</v>
      </c>
      <c r="J1942" s="30">
        <v>36</v>
      </c>
    </row>
    <row r="1943" spans="2:10" x14ac:dyDescent="0.25">
      <c r="B1943" s="32">
        <v>1938</v>
      </c>
      <c r="C1943" s="29" t="s">
        <v>3877</v>
      </c>
      <c r="D1943" s="29" t="s">
        <v>3878</v>
      </c>
      <c r="E1943" s="29" t="s">
        <v>3878</v>
      </c>
      <c r="F1943" s="30" t="s">
        <v>4263</v>
      </c>
      <c r="G1943" s="30" t="s">
        <v>5484</v>
      </c>
      <c r="H1943" s="29" t="s">
        <v>5164</v>
      </c>
      <c r="I1943" s="29" t="s">
        <v>5165</v>
      </c>
      <c r="J1943" s="30">
        <v>33</v>
      </c>
    </row>
    <row r="1944" spans="2:10" x14ac:dyDescent="0.25">
      <c r="B1944" s="32">
        <v>1939</v>
      </c>
      <c r="C1944" s="29" t="s">
        <v>3879</v>
      </c>
      <c r="D1944" s="29" t="s">
        <v>3880</v>
      </c>
      <c r="E1944" s="29" t="s">
        <v>5388</v>
      </c>
      <c r="F1944" s="30" t="s">
        <v>4263</v>
      </c>
      <c r="G1944" s="30" t="s">
        <v>5484</v>
      </c>
      <c r="H1944" s="29" t="s">
        <v>5306</v>
      </c>
      <c r="I1944" s="29" t="s">
        <v>5307</v>
      </c>
      <c r="J1944" s="30">
        <v>30</v>
      </c>
    </row>
    <row r="1945" spans="2:10" x14ac:dyDescent="0.25">
      <c r="B1945" s="32">
        <v>1940</v>
      </c>
      <c r="C1945" s="29" t="s">
        <v>3881</v>
      </c>
      <c r="D1945" s="29" t="s">
        <v>3882</v>
      </c>
      <c r="E1945" s="29" t="s">
        <v>3882</v>
      </c>
      <c r="F1945" s="30" t="s">
        <v>4263</v>
      </c>
      <c r="G1945" s="30" t="s">
        <v>5484</v>
      </c>
      <c r="H1945" s="29" t="s">
        <v>5164</v>
      </c>
      <c r="I1945" s="29" t="s">
        <v>5165</v>
      </c>
      <c r="J1945" s="30">
        <v>123</v>
      </c>
    </row>
    <row r="1946" spans="2:10" x14ac:dyDescent="0.25">
      <c r="B1946" s="32">
        <v>1941</v>
      </c>
      <c r="C1946" s="29" t="s">
        <v>3883</v>
      </c>
      <c r="D1946" s="29" t="s">
        <v>3884</v>
      </c>
      <c r="E1946" s="29" t="s">
        <v>5194</v>
      </c>
      <c r="F1946" s="30" t="s">
        <v>4263</v>
      </c>
      <c r="G1946" s="30" t="s">
        <v>5484</v>
      </c>
      <c r="H1946" s="29" t="s">
        <v>5164</v>
      </c>
      <c r="I1946" s="29" t="s">
        <v>5165</v>
      </c>
      <c r="J1946" s="30">
        <v>72</v>
      </c>
    </row>
    <row r="1947" spans="2:10" x14ac:dyDescent="0.25">
      <c r="B1947" s="32">
        <v>1942</v>
      </c>
      <c r="C1947" s="29" t="s">
        <v>3885</v>
      </c>
      <c r="D1947" s="29" t="s">
        <v>3886</v>
      </c>
      <c r="E1947" s="29" t="s">
        <v>5317</v>
      </c>
      <c r="F1947" s="30" t="s">
        <v>4263</v>
      </c>
      <c r="G1947" s="30" t="s">
        <v>5484</v>
      </c>
      <c r="H1947" s="29" t="s">
        <v>5306</v>
      </c>
      <c r="I1947" s="29" t="s">
        <v>5307</v>
      </c>
      <c r="J1947" s="30">
        <v>3381</v>
      </c>
    </row>
    <row r="1948" spans="2:10" x14ac:dyDescent="0.25">
      <c r="B1948" s="32">
        <v>1943</v>
      </c>
      <c r="C1948" s="29" t="s">
        <v>3887</v>
      </c>
      <c r="D1948" s="29" t="s">
        <v>3888</v>
      </c>
      <c r="E1948" s="29" t="s">
        <v>5192</v>
      </c>
      <c r="F1948" s="30" t="s">
        <v>4263</v>
      </c>
      <c r="G1948" s="30" t="s">
        <v>5484</v>
      </c>
      <c r="H1948" s="29" t="s">
        <v>5164</v>
      </c>
      <c r="I1948" s="29" t="s">
        <v>5165</v>
      </c>
      <c r="J1948" s="30">
        <v>597</v>
      </c>
    </row>
    <row r="1949" spans="2:10" x14ac:dyDescent="0.25">
      <c r="B1949" s="32">
        <v>1944</v>
      </c>
      <c r="C1949" s="29" t="s">
        <v>3889</v>
      </c>
      <c r="D1949" s="29" t="s">
        <v>3890</v>
      </c>
      <c r="E1949" s="29" t="s">
        <v>3890</v>
      </c>
      <c r="F1949" s="30" t="s">
        <v>4263</v>
      </c>
      <c r="G1949" s="30" t="s">
        <v>5484</v>
      </c>
      <c r="H1949" s="29" t="s">
        <v>5164</v>
      </c>
      <c r="I1949" s="29" t="s">
        <v>5165</v>
      </c>
      <c r="J1949" s="30">
        <v>423</v>
      </c>
    </row>
    <row r="1950" spans="2:10" x14ac:dyDescent="0.25">
      <c r="B1950" s="32">
        <v>1945</v>
      </c>
      <c r="C1950" s="29" t="s">
        <v>3891</v>
      </c>
      <c r="D1950" s="29" t="s">
        <v>3892</v>
      </c>
      <c r="E1950" s="29" t="s">
        <v>3892</v>
      </c>
      <c r="F1950" s="30" t="s">
        <v>4263</v>
      </c>
      <c r="G1950" s="30" t="s">
        <v>5484</v>
      </c>
      <c r="H1950" s="29" t="s">
        <v>5164</v>
      </c>
      <c r="I1950" s="29" t="s">
        <v>5165</v>
      </c>
      <c r="J1950" s="30">
        <v>168</v>
      </c>
    </row>
    <row r="1951" spans="2:10" x14ac:dyDescent="0.25">
      <c r="B1951" s="32">
        <v>1946</v>
      </c>
      <c r="C1951" s="29" t="s">
        <v>3893</v>
      </c>
      <c r="D1951" s="29" t="s">
        <v>3894</v>
      </c>
      <c r="E1951" s="29" t="s">
        <v>3894</v>
      </c>
      <c r="F1951" s="30" t="s">
        <v>4263</v>
      </c>
      <c r="G1951" s="30" t="s">
        <v>5484</v>
      </c>
      <c r="H1951" s="29" t="s">
        <v>5164</v>
      </c>
      <c r="I1951" s="29" t="s">
        <v>5165</v>
      </c>
      <c r="J1951" s="30">
        <v>516</v>
      </c>
    </row>
    <row r="1952" spans="2:10" x14ac:dyDescent="0.25">
      <c r="B1952" s="32">
        <v>1947</v>
      </c>
      <c r="C1952" s="29" t="s">
        <v>3895</v>
      </c>
      <c r="D1952" s="29" t="s">
        <v>3896</v>
      </c>
      <c r="E1952" s="29" t="s">
        <v>3896</v>
      </c>
      <c r="F1952" s="30" t="s">
        <v>4263</v>
      </c>
      <c r="G1952" s="30" t="s">
        <v>5484</v>
      </c>
      <c r="H1952" s="29" t="s">
        <v>5164</v>
      </c>
      <c r="I1952" s="29" t="s">
        <v>5165</v>
      </c>
      <c r="J1952" s="30">
        <v>12</v>
      </c>
    </row>
    <row r="1953" spans="2:10" x14ac:dyDescent="0.25">
      <c r="B1953" s="32">
        <v>1948</v>
      </c>
      <c r="C1953" s="29" t="s">
        <v>3897</v>
      </c>
      <c r="D1953" s="29" t="s">
        <v>3898</v>
      </c>
      <c r="E1953" s="29" t="s">
        <v>3898</v>
      </c>
      <c r="F1953" s="30" t="s">
        <v>4263</v>
      </c>
      <c r="G1953" s="30" t="s">
        <v>5484</v>
      </c>
      <c r="H1953" s="29" t="s">
        <v>5164</v>
      </c>
      <c r="I1953" s="29" t="s">
        <v>5165</v>
      </c>
      <c r="J1953" s="30">
        <v>18</v>
      </c>
    </row>
    <row r="1954" spans="2:10" x14ac:dyDescent="0.25">
      <c r="B1954" s="32">
        <v>1949</v>
      </c>
      <c r="C1954" s="29" t="s">
        <v>3899</v>
      </c>
      <c r="D1954" s="29" t="s">
        <v>3900</v>
      </c>
      <c r="E1954" s="29" t="s">
        <v>3900</v>
      </c>
      <c r="F1954" s="30" t="s">
        <v>4263</v>
      </c>
      <c r="G1954" s="30" t="s">
        <v>5484</v>
      </c>
      <c r="H1954" s="29" t="s">
        <v>5164</v>
      </c>
      <c r="I1954" s="29" t="s">
        <v>5165</v>
      </c>
      <c r="J1954" s="30">
        <v>51</v>
      </c>
    </row>
    <row r="1955" spans="2:10" x14ac:dyDescent="0.25">
      <c r="B1955" s="32">
        <v>1950</v>
      </c>
      <c r="C1955" s="29" t="s">
        <v>3901</v>
      </c>
      <c r="D1955" s="29" t="s">
        <v>3902</v>
      </c>
      <c r="E1955" s="29" t="s">
        <v>3902</v>
      </c>
      <c r="F1955" s="30" t="s">
        <v>4263</v>
      </c>
      <c r="G1955" s="30" t="s">
        <v>5484</v>
      </c>
      <c r="H1955" s="29" t="s">
        <v>5164</v>
      </c>
      <c r="I1955" s="29" t="s">
        <v>5165</v>
      </c>
      <c r="J1955" s="30">
        <v>24</v>
      </c>
    </row>
    <row r="1956" spans="2:10" x14ac:dyDescent="0.25">
      <c r="B1956" s="32">
        <v>1951</v>
      </c>
      <c r="C1956" s="29" t="s">
        <v>3903</v>
      </c>
      <c r="D1956" s="29" t="s">
        <v>3904</v>
      </c>
      <c r="E1956" s="29" t="s">
        <v>3904</v>
      </c>
      <c r="F1956" s="30" t="s">
        <v>4263</v>
      </c>
      <c r="G1956" s="30" t="s">
        <v>5484</v>
      </c>
      <c r="H1956" s="29" t="s">
        <v>5164</v>
      </c>
      <c r="I1956" s="29" t="s">
        <v>5165</v>
      </c>
      <c r="J1956" s="30">
        <v>56</v>
      </c>
    </row>
    <row r="1957" spans="2:10" x14ac:dyDescent="0.25">
      <c r="B1957" s="32">
        <v>1952</v>
      </c>
      <c r="C1957" s="29" t="s">
        <v>3905</v>
      </c>
      <c r="D1957" s="29" t="s">
        <v>3906</v>
      </c>
      <c r="E1957" s="29" t="s">
        <v>3906</v>
      </c>
      <c r="F1957" s="30" t="s">
        <v>4263</v>
      </c>
      <c r="G1957" s="30" t="s">
        <v>5484</v>
      </c>
      <c r="H1957" s="29" t="s">
        <v>5164</v>
      </c>
      <c r="I1957" s="29" t="s">
        <v>5165</v>
      </c>
      <c r="J1957" s="30">
        <v>12</v>
      </c>
    </row>
    <row r="1958" spans="2:10" x14ac:dyDescent="0.25">
      <c r="B1958" s="32">
        <v>1953</v>
      </c>
      <c r="C1958" s="29" t="s">
        <v>3907</v>
      </c>
      <c r="D1958" s="29" t="s">
        <v>3908</v>
      </c>
      <c r="E1958" s="29" t="s">
        <v>3908</v>
      </c>
      <c r="F1958" s="30" t="s">
        <v>4263</v>
      </c>
      <c r="G1958" s="30" t="s">
        <v>5484</v>
      </c>
      <c r="H1958" s="29" t="s">
        <v>5164</v>
      </c>
      <c r="I1958" s="29" t="s">
        <v>5165</v>
      </c>
      <c r="J1958" s="30">
        <v>24</v>
      </c>
    </row>
    <row r="1959" spans="2:10" x14ac:dyDescent="0.25">
      <c r="B1959" s="32">
        <v>1954</v>
      </c>
      <c r="C1959" s="29" t="s">
        <v>3909</v>
      </c>
      <c r="D1959" s="29" t="s">
        <v>3910</v>
      </c>
      <c r="E1959" s="29" t="s">
        <v>5276</v>
      </c>
      <c r="F1959" s="30" t="s">
        <v>4263</v>
      </c>
      <c r="G1959" s="30" t="s">
        <v>5484</v>
      </c>
      <c r="H1959" s="29" t="s">
        <v>5164</v>
      </c>
      <c r="I1959" s="29" t="s">
        <v>5165</v>
      </c>
      <c r="J1959" s="30">
        <v>126</v>
      </c>
    </row>
    <row r="1960" spans="2:10" x14ac:dyDescent="0.25">
      <c r="B1960" s="32">
        <v>1955</v>
      </c>
      <c r="C1960" s="29" t="s">
        <v>3911</v>
      </c>
      <c r="D1960" s="29" t="s">
        <v>3912</v>
      </c>
      <c r="E1960" s="29" t="s">
        <v>3912</v>
      </c>
      <c r="F1960" s="30" t="s">
        <v>4263</v>
      </c>
      <c r="G1960" s="30" t="s">
        <v>5484</v>
      </c>
      <c r="H1960" s="29" t="s">
        <v>5306</v>
      </c>
      <c r="I1960" s="29" t="s">
        <v>5307</v>
      </c>
      <c r="J1960" s="30">
        <v>18</v>
      </c>
    </row>
    <row r="1961" spans="2:10" x14ac:dyDescent="0.25">
      <c r="B1961" s="32">
        <v>1956</v>
      </c>
      <c r="C1961" s="29" t="s">
        <v>3913</v>
      </c>
      <c r="D1961" s="29" t="s">
        <v>3914</v>
      </c>
      <c r="E1961" s="29" t="s">
        <v>5204</v>
      </c>
      <c r="F1961" s="30" t="s">
        <v>4263</v>
      </c>
      <c r="G1961" s="30" t="s">
        <v>5484</v>
      </c>
      <c r="H1961" s="29" t="s">
        <v>5164</v>
      </c>
      <c r="I1961" s="29" t="s">
        <v>5165</v>
      </c>
      <c r="J1961" s="30">
        <v>90</v>
      </c>
    </row>
    <row r="1962" spans="2:10" x14ac:dyDescent="0.25">
      <c r="B1962" s="32">
        <v>1957</v>
      </c>
      <c r="C1962" s="29" t="s">
        <v>3915</v>
      </c>
      <c r="D1962" s="29" t="s">
        <v>3916</v>
      </c>
      <c r="E1962" s="29" t="s">
        <v>3916</v>
      </c>
      <c r="F1962" s="30" t="s">
        <v>4263</v>
      </c>
      <c r="G1962" s="30" t="s">
        <v>5484</v>
      </c>
      <c r="H1962" s="29" t="s">
        <v>5164</v>
      </c>
      <c r="I1962" s="29" t="s">
        <v>5165</v>
      </c>
      <c r="J1962" s="30">
        <v>111</v>
      </c>
    </row>
    <row r="1963" spans="2:10" x14ac:dyDescent="0.25">
      <c r="B1963" s="32">
        <v>1958</v>
      </c>
      <c r="C1963" s="29" t="s">
        <v>3917</v>
      </c>
      <c r="D1963" s="29" t="s">
        <v>3918</v>
      </c>
      <c r="E1963" s="29" t="s">
        <v>5193</v>
      </c>
      <c r="F1963" s="30" t="s">
        <v>4263</v>
      </c>
      <c r="G1963" s="30" t="s">
        <v>5484</v>
      </c>
      <c r="H1963" s="29" t="s">
        <v>5164</v>
      </c>
      <c r="I1963" s="29" t="s">
        <v>5165</v>
      </c>
      <c r="J1963" s="30">
        <v>56</v>
      </c>
    </row>
    <row r="1964" spans="2:10" x14ac:dyDescent="0.25">
      <c r="B1964" s="32">
        <v>1959</v>
      </c>
      <c r="C1964" s="29" t="s">
        <v>3919</v>
      </c>
      <c r="D1964" s="29" t="s">
        <v>3920</v>
      </c>
      <c r="E1964" s="29" t="s">
        <v>3920</v>
      </c>
      <c r="F1964" s="30" t="s">
        <v>4263</v>
      </c>
      <c r="G1964" s="30" t="s">
        <v>5484</v>
      </c>
      <c r="H1964" s="29" t="s">
        <v>5164</v>
      </c>
      <c r="I1964" s="29" t="s">
        <v>5165</v>
      </c>
      <c r="J1964" s="30">
        <v>276</v>
      </c>
    </row>
    <row r="1965" spans="2:10" x14ac:dyDescent="0.25">
      <c r="B1965" s="32">
        <v>1960</v>
      </c>
      <c r="C1965" s="29" t="s">
        <v>3921</v>
      </c>
      <c r="D1965" s="29" t="s">
        <v>3922</v>
      </c>
      <c r="E1965" s="29" t="s">
        <v>3922</v>
      </c>
      <c r="F1965" s="30" t="s">
        <v>4263</v>
      </c>
      <c r="G1965" s="30" t="s">
        <v>5484</v>
      </c>
      <c r="H1965" s="29" t="s">
        <v>5164</v>
      </c>
      <c r="I1965" s="29" t="s">
        <v>5165</v>
      </c>
      <c r="J1965" s="30">
        <v>411</v>
      </c>
    </row>
    <row r="1966" spans="2:10" x14ac:dyDescent="0.25">
      <c r="B1966" s="32">
        <v>1961</v>
      </c>
      <c r="C1966" s="29" t="s">
        <v>3923</v>
      </c>
      <c r="D1966" s="29" t="s">
        <v>3924</v>
      </c>
      <c r="E1966" s="29" t="s">
        <v>3924</v>
      </c>
      <c r="F1966" s="30" t="s">
        <v>4263</v>
      </c>
      <c r="G1966" s="30" t="s">
        <v>5484</v>
      </c>
      <c r="H1966" s="29" t="s">
        <v>5164</v>
      </c>
      <c r="I1966" s="29" t="s">
        <v>5165</v>
      </c>
      <c r="J1966" s="30">
        <v>282</v>
      </c>
    </row>
    <row r="1967" spans="2:10" x14ac:dyDescent="0.25">
      <c r="B1967" s="32">
        <v>1962</v>
      </c>
      <c r="C1967" s="29" t="s">
        <v>3925</v>
      </c>
      <c r="D1967" s="29" t="s">
        <v>3926</v>
      </c>
      <c r="E1967" s="29" t="s">
        <v>3926</v>
      </c>
      <c r="F1967" s="30" t="s">
        <v>4263</v>
      </c>
      <c r="G1967" s="30" t="s">
        <v>5484</v>
      </c>
      <c r="H1967" s="29" t="s">
        <v>5164</v>
      </c>
      <c r="I1967" s="29" t="s">
        <v>5165</v>
      </c>
      <c r="J1967" s="30">
        <v>27</v>
      </c>
    </row>
    <row r="1968" spans="2:10" x14ac:dyDescent="0.25">
      <c r="B1968" s="32">
        <v>1963</v>
      </c>
      <c r="C1968" s="29" t="s">
        <v>3927</v>
      </c>
      <c r="D1968" s="29" t="s">
        <v>3928</v>
      </c>
      <c r="E1968" s="29" t="s">
        <v>3928</v>
      </c>
      <c r="F1968" s="30" t="s">
        <v>4263</v>
      </c>
      <c r="G1968" s="30" t="s">
        <v>5484</v>
      </c>
      <c r="H1968" s="29" t="s">
        <v>5164</v>
      </c>
      <c r="I1968" s="29" t="s">
        <v>5165</v>
      </c>
      <c r="J1968" s="30">
        <v>40</v>
      </c>
    </row>
    <row r="1969" spans="2:10" x14ac:dyDescent="0.25">
      <c r="B1969" s="32">
        <v>1964</v>
      </c>
      <c r="C1969" s="29" t="s">
        <v>3929</v>
      </c>
      <c r="D1969" s="29" t="s">
        <v>3930</v>
      </c>
      <c r="E1969" s="29" t="s">
        <v>3930</v>
      </c>
      <c r="F1969" s="30" t="s">
        <v>4263</v>
      </c>
      <c r="G1969" s="30" t="s">
        <v>5484</v>
      </c>
      <c r="H1969" s="29" t="s">
        <v>5164</v>
      </c>
      <c r="I1969" s="29" t="s">
        <v>5165</v>
      </c>
      <c r="J1969" s="30">
        <v>39</v>
      </c>
    </row>
    <row r="1970" spans="2:10" x14ac:dyDescent="0.25">
      <c r="B1970" s="32">
        <v>1965</v>
      </c>
      <c r="C1970" s="29" t="s">
        <v>3931</v>
      </c>
      <c r="D1970" s="29" t="s">
        <v>3932</v>
      </c>
      <c r="E1970" s="29" t="s">
        <v>3932</v>
      </c>
      <c r="F1970" s="30" t="s">
        <v>4263</v>
      </c>
      <c r="G1970" s="30" t="s">
        <v>5484</v>
      </c>
      <c r="H1970" s="29" t="s">
        <v>5164</v>
      </c>
      <c r="I1970" s="29" t="s">
        <v>5165</v>
      </c>
      <c r="J1970" s="30">
        <v>36</v>
      </c>
    </row>
    <row r="1971" spans="2:10" x14ac:dyDescent="0.25">
      <c r="B1971" s="32">
        <v>1966</v>
      </c>
      <c r="C1971" s="29" t="s">
        <v>3933</v>
      </c>
      <c r="D1971" s="29" t="s">
        <v>3934</v>
      </c>
      <c r="E1971" s="29" t="s">
        <v>3934</v>
      </c>
      <c r="F1971" s="30" t="s">
        <v>4263</v>
      </c>
      <c r="G1971" s="30" t="s">
        <v>5484</v>
      </c>
      <c r="H1971" s="29" t="s">
        <v>5164</v>
      </c>
      <c r="I1971" s="29" t="s">
        <v>5165</v>
      </c>
      <c r="J1971" s="30">
        <v>609</v>
      </c>
    </row>
    <row r="1972" spans="2:10" x14ac:dyDescent="0.25">
      <c r="B1972" s="32">
        <v>1967</v>
      </c>
      <c r="C1972" s="29" t="s">
        <v>3935</v>
      </c>
      <c r="D1972" s="29" t="s">
        <v>3936</v>
      </c>
      <c r="E1972" s="29" t="s">
        <v>3936</v>
      </c>
      <c r="F1972" s="30" t="s">
        <v>4263</v>
      </c>
      <c r="G1972" s="30" t="s">
        <v>5484</v>
      </c>
      <c r="H1972" s="29" t="s">
        <v>5164</v>
      </c>
      <c r="I1972" s="29" t="s">
        <v>5165</v>
      </c>
      <c r="J1972" s="30">
        <v>525</v>
      </c>
    </row>
    <row r="1973" spans="2:10" x14ac:dyDescent="0.25">
      <c r="B1973" s="32">
        <v>1968</v>
      </c>
      <c r="C1973" s="29" t="s">
        <v>3937</v>
      </c>
      <c r="D1973" s="29" t="s">
        <v>3938</v>
      </c>
      <c r="E1973" s="29" t="s">
        <v>3938</v>
      </c>
      <c r="F1973" s="30" t="s">
        <v>4263</v>
      </c>
      <c r="G1973" s="30" t="s">
        <v>5484</v>
      </c>
      <c r="H1973" s="29" t="s">
        <v>5164</v>
      </c>
      <c r="I1973" s="29" t="s">
        <v>5165</v>
      </c>
      <c r="J1973" s="30">
        <v>3438</v>
      </c>
    </row>
    <row r="1974" spans="2:10" x14ac:dyDescent="0.25">
      <c r="B1974" s="32">
        <v>1969</v>
      </c>
      <c r="C1974" s="29" t="s">
        <v>3939</v>
      </c>
      <c r="D1974" s="29" t="s">
        <v>3940</v>
      </c>
      <c r="E1974" s="29" t="s">
        <v>3940</v>
      </c>
      <c r="F1974" s="30" t="s">
        <v>4263</v>
      </c>
      <c r="G1974" s="30" t="s">
        <v>5484</v>
      </c>
      <c r="H1974" s="29" t="s">
        <v>5164</v>
      </c>
      <c r="I1974" s="29" t="s">
        <v>5165</v>
      </c>
      <c r="J1974" s="30">
        <v>1284</v>
      </c>
    </row>
    <row r="1975" spans="2:10" x14ac:dyDescent="0.25">
      <c r="B1975" s="32">
        <v>1970</v>
      </c>
      <c r="C1975" s="29" t="s">
        <v>3941</v>
      </c>
      <c r="D1975" s="29" t="s">
        <v>3942</v>
      </c>
      <c r="E1975" s="29" t="s">
        <v>3942</v>
      </c>
      <c r="F1975" s="30" t="s">
        <v>4263</v>
      </c>
      <c r="G1975" s="30" t="s">
        <v>5484</v>
      </c>
      <c r="H1975" s="29" t="s">
        <v>5164</v>
      </c>
      <c r="I1975" s="29" t="s">
        <v>5165</v>
      </c>
      <c r="J1975" s="30">
        <v>28</v>
      </c>
    </row>
    <row r="1976" spans="2:10" x14ac:dyDescent="0.25">
      <c r="B1976" s="32">
        <v>1971</v>
      </c>
      <c r="C1976" s="29" t="s">
        <v>3943</v>
      </c>
      <c r="D1976" s="29" t="s">
        <v>3944</v>
      </c>
      <c r="E1976" s="29" t="s">
        <v>3944</v>
      </c>
      <c r="F1976" s="30" t="s">
        <v>4263</v>
      </c>
      <c r="G1976" s="30" t="s">
        <v>5484</v>
      </c>
      <c r="H1976" s="29" t="s">
        <v>5164</v>
      </c>
      <c r="I1976" s="29" t="s">
        <v>5165</v>
      </c>
      <c r="J1976" s="30">
        <v>40</v>
      </c>
    </row>
    <row r="1977" spans="2:10" x14ac:dyDescent="0.25">
      <c r="B1977" s="32">
        <v>1972</v>
      </c>
      <c r="C1977" s="29" t="s">
        <v>3945</v>
      </c>
      <c r="D1977" s="29" t="s">
        <v>3946</v>
      </c>
      <c r="E1977" s="29" t="s">
        <v>3946</v>
      </c>
      <c r="F1977" s="30" t="s">
        <v>4263</v>
      </c>
      <c r="G1977" s="30" t="s">
        <v>5484</v>
      </c>
      <c r="H1977" s="29" t="s">
        <v>5164</v>
      </c>
      <c r="I1977" s="29" t="s">
        <v>5165</v>
      </c>
      <c r="J1977" s="30">
        <v>2589</v>
      </c>
    </row>
    <row r="1978" spans="2:10" x14ac:dyDescent="0.25">
      <c r="B1978" s="32">
        <v>1973</v>
      </c>
      <c r="C1978" s="29" t="s">
        <v>3947</v>
      </c>
      <c r="D1978" s="29" t="s">
        <v>3948</v>
      </c>
      <c r="E1978" s="29" t="s">
        <v>3948</v>
      </c>
      <c r="F1978" s="30" t="s">
        <v>4263</v>
      </c>
      <c r="G1978" s="30" t="s">
        <v>5484</v>
      </c>
      <c r="H1978" s="29" t="s">
        <v>5164</v>
      </c>
      <c r="I1978" s="29" t="s">
        <v>5165</v>
      </c>
      <c r="J1978" s="30">
        <v>3378</v>
      </c>
    </row>
    <row r="1979" spans="2:10" x14ac:dyDescent="0.25">
      <c r="B1979" s="32">
        <v>1974</v>
      </c>
      <c r="C1979" s="29" t="s">
        <v>3949</v>
      </c>
      <c r="D1979" s="29" t="s">
        <v>3950</v>
      </c>
      <c r="E1979" s="29" t="s">
        <v>5264</v>
      </c>
      <c r="F1979" s="30" t="s">
        <v>4263</v>
      </c>
      <c r="G1979" s="30" t="s">
        <v>5484</v>
      </c>
      <c r="H1979" s="29" t="s">
        <v>5164</v>
      </c>
      <c r="I1979" s="29" t="s">
        <v>5165</v>
      </c>
      <c r="J1979" s="30">
        <v>32</v>
      </c>
    </row>
    <row r="1980" spans="2:10" x14ac:dyDescent="0.25">
      <c r="B1980" s="32">
        <v>1975</v>
      </c>
      <c r="C1980" s="29" t="s">
        <v>3951</v>
      </c>
      <c r="D1980" s="29" t="s">
        <v>3952</v>
      </c>
      <c r="E1980" s="29" t="s">
        <v>5176</v>
      </c>
      <c r="F1980" s="30" t="s">
        <v>4263</v>
      </c>
      <c r="G1980" s="30" t="s">
        <v>5484</v>
      </c>
      <c r="H1980" s="29" t="s">
        <v>5164</v>
      </c>
      <c r="I1980" s="29" t="s">
        <v>5165</v>
      </c>
      <c r="J1980" s="30">
        <v>56</v>
      </c>
    </row>
    <row r="1981" spans="2:10" x14ac:dyDescent="0.25">
      <c r="B1981" s="32">
        <v>1976</v>
      </c>
      <c r="C1981" s="29" t="s">
        <v>3953</v>
      </c>
      <c r="D1981" s="29" t="s">
        <v>3954</v>
      </c>
      <c r="E1981" s="29" t="s">
        <v>5177</v>
      </c>
      <c r="F1981" s="30" t="s">
        <v>4263</v>
      </c>
      <c r="G1981" s="30" t="s">
        <v>5484</v>
      </c>
      <c r="H1981" s="29" t="s">
        <v>5164</v>
      </c>
      <c r="I1981" s="29" t="s">
        <v>5165</v>
      </c>
      <c r="J1981" s="30">
        <v>96</v>
      </c>
    </row>
    <row r="1982" spans="2:10" x14ac:dyDescent="0.25">
      <c r="B1982" s="32">
        <v>1977</v>
      </c>
      <c r="C1982" s="29" t="s">
        <v>3955</v>
      </c>
      <c r="D1982" s="29" t="s">
        <v>3956</v>
      </c>
      <c r="E1982" s="29" t="s">
        <v>5173</v>
      </c>
      <c r="F1982" s="30" t="s">
        <v>4263</v>
      </c>
      <c r="G1982" s="30" t="s">
        <v>5484</v>
      </c>
      <c r="H1982" s="29" t="s">
        <v>5164</v>
      </c>
      <c r="I1982" s="29" t="s">
        <v>5165</v>
      </c>
      <c r="J1982" s="30">
        <v>129</v>
      </c>
    </row>
    <row r="1983" spans="2:10" x14ac:dyDescent="0.25">
      <c r="B1983" s="32">
        <v>1978</v>
      </c>
      <c r="C1983" s="29" t="s">
        <v>3957</v>
      </c>
      <c r="D1983" s="29" t="s">
        <v>3958</v>
      </c>
      <c r="E1983" s="29" t="s">
        <v>5174</v>
      </c>
      <c r="F1983" s="30" t="s">
        <v>4263</v>
      </c>
      <c r="G1983" s="30" t="s">
        <v>5484</v>
      </c>
      <c r="H1983" s="29" t="s">
        <v>5164</v>
      </c>
      <c r="I1983" s="29" t="s">
        <v>5165</v>
      </c>
      <c r="J1983" s="30">
        <v>165</v>
      </c>
    </row>
    <row r="1984" spans="2:10" x14ac:dyDescent="0.25">
      <c r="B1984" s="32">
        <v>1979</v>
      </c>
      <c r="C1984" s="29" t="s">
        <v>3959</v>
      </c>
      <c r="D1984" s="29" t="s">
        <v>3960</v>
      </c>
      <c r="E1984" s="29" t="s">
        <v>5175</v>
      </c>
      <c r="F1984" s="30" t="s">
        <v>4263</v>
      </c>
      <c r="G1984" s="30" t="s">
        <v>5484</v>
      </c>
      <c r="H1984" s="29" t="s">
        <v>5164</v>
      </c>
      <c r="I1984" s="29" t="s">
        <v>5165</v>
      </c>
      <c r="J1984" s="30">
        <v>99</v>
      </c>
    </row>
    <row r="1985" spans="2:10" x14ac:dyDescent="0.25">
      <c r="B1985" s="32">
        <v>1980</v>
      </c>
      <c r="C1985" s="29" t="s">
        <v>3961</v>
      </c>
      <c r="D1985" s="29" t="s">
        <v>3962</v>
      </c>
      <c r="E1985" s="29" t="s">
        <v>3962</v>
      </c>
      <c r="F1985" s="30" t="s">
        <v>4263</v>
      </c>
      <c r="G1985" s="30" t="s">
        <v>5484</v>
      </c>
      <c r="H1985" s="29" t="s">
        <v>5164</v>
      </c>
      <c r="I1985" s="29" t="s">
        <v>5165</v>
      </c>
      <c r="J1985" s="30">
        <v>12</v>
      </c>
    </row>
    <row r="1986" spans="2:10" x14ac:dyDescent="0.25">
      <c r="B1986" s="32">
        <v>1981</v>
      </c>
      <c r="C1986" s="29" t="s">
        <v>3963</v>
      </c>
      <c r="D1986" s="29" t="s">
        <v>3964</v>
      </c>
      <c r="E1986" s="29" t="s">
        <v>3964</v>
      </c>
      <c r="F1986" s="30" t="s">
        <v>4263</v>
      </c>
      <c r="G1986" s="30" t="s">
        <v>5484</v>
      </c>
      <c r="H1986" s="29" t="s">
        <v>5164</v>
      </c>
      <c r="I1986" s="29" t="s">
        <v>5165</v>
      </c>
      <c r="J1986" s="30">
        <v>20</v>
      </c>
    </row>
    <row r="1987" spans="2:10" x14ac:dyDescent="0.25">
      <c r="B1987" s="32">
        <v>1982</v>
      </c>
      <c r="C1987" s="29" t="s">
        <v>3965</v>
      </c>
      <c r="D1987" s="29" t="s">
        <v>3966</v>
      </c>
      <c r="E1987" s="29" t="s">
        <v>3966</v>
      </c>
      <c r="F1987" s="30" t="s">
        <v>4263</v>
      </c>
      <c r="G1987" s="30" t="s">
        <v>5484</v>
      </c>
      <c r="H1987" s="29" t="s">
        <v>5164</v>
      </c>
      <c r="I1987" s="29" t="s">
        <v>5165</v>
      </c>
      <c r="J1987" s="30">
        <v>16</v>
      </c>
    </row>
    <row r="1988" spans="2:10" x14ac:dyDescent="0.25">
      <c r="B1988" s="32">
        <v>1983</v>
      </c>
      <c r="C1988" s="29" t="s">
        <v>3967</v>
      </c>
      <c r="D1988" s="29" t="s">
        <v>3968</v>
      </c>
      <c r="E1988" s="29" t="s">
        <v>5178</v>
      </c>
      <c r="F1988" s="30" t="s">
        <v>4263</v>
      </c>
      <c r="G1988" s="30" t="s">
        <v>5484</v>
      </c>
      <c r="H1988" s="29" t="s">
        <v>5164</v>
      </c>
      <c r="I1988" s="29" t="s">
        <v>5165</v>
      </c>
      <c r="J1988" s="30">
        <v>129</v>
      </c>
    </row>
    <row r="1989" spans="2:10" x14ac:dyDescent="0.25">
      <c r="B1989" s="32">
        <v>1984</v>
      </c>
      <c r="C1989" s="29" t="s">
        <v>3969</v>
      </c>
      <c r="D1989" s="29" t="s">
        <v>3970</v>
      </c>
      <c r="E1989" s="29" t="s">
        <v>5261</v>
      </c>
      <c r="F1989" s="30" t="s">
        <v>4263</v>
      </c>
      <c r="G1989" s="30" t="s">
        <v>5484</v>
      </c>
      <c r="H1989" s="29" t="s">
        <v>5164</v>
      </c>
      <c r="I1989" s="29" t="s">
        <v>5165</v>
      </c>
      <c r="J1989" s="30">
        <v>414</v>
      </c>
    </row>
    <row r="1990" spans="2:10" x14ac:dyDescent="0.25">
      <c r="B1990" s="32">
        <v>1985</v>
      </c>
      <c r="C1990" s="29" t="s">
        <v>3971</v>
      </c>
      <c r="D1990" s="29" t="s">
        <v>3972</v>
      </c>
      <c r="E1990" s="29" t="s">
        <v>3972</v>
      </c>
      <c r="F1990" s="30" t="s">
        <v>4263</v>
      </c>
      <c r="G1990" s="30" t="s">
        <v>5484</v>
      </c>
      <c r="H1990" s="29" t="s">
        <v>5164</v>
      </c>
      <c r="I1990" s="29" t="s">
        <v>5165</v>
      </c>
      <c r="J1990" s="30">
        <v>381</v>
      </c>
    </row>
    <row r="1991" spans="2:10" x14ac:dyDescent="0.25">
      <c r="B1991" s="32">
        <v>1986</v>
      </c>
      <c r="C1991" s="29" t="s">
        <v>3973</v>
      </c>
      <c r="D1991" s="29" t="s">
        <v>3974</v>
      </c>
      <c r="E1991" s="29" t="s">
        <v>5200</v>
      </c>
      <c r="F1991" s="30" t="s">
        <v>4263</v>
      </c>
      <c r="G1991" s="30" t="s">
        <v>5484</v>
      </c>
      <c r="H1991" s="29" t="s">
        <v>5164</v>
      </c>
      <c r="I1991" s="29" t="s">
        <v>5165</v>
      </c>
      <c r="J1991" s="30">
        <v>144</v>
      </c>
    </row>
    <row r="1992" spans="2:10" x14ac:dyDescent="0.25">
      <c r="B1992" s="32">
        <v>1987</v>
      </c>
      <c r="C1992" s="29" t="s">
        <v>3975</v>
      </c>
      <c r="D1992" s="29" t="s">
        <v>3976</v>
      </c>
      <c r="E1992" s="29" t="s">
        <v>3976</v>
      </c>
      <c r="F1992" s="30" t="s">
        <v>4263</v>
      </c>
      <c r="G1992" s="30" t="s">
        <v>5484</v>
      </c>
      <c r="H1992" s="29" t="s">
        <v>5164</v>
      </c>
      <c r="I1992" s="29" t="s">
        <v>5165</v>
      </c>
      <c r="J1992" s="30">
        <v>24</v>
      </c>
    </row>
    <row r="1993" spans="2:10" x14ac:dyDescent="0.25">
      <c r="B1993" s="32">
        <v>1988</v>
      </c>
      <c r="C1993" s="29" t="s">
        <v>3977</v>
      </c>
      <c r="D1993" s="29" t="s">
        <v>3978</v>
      </c>
      <c r="E1993" s="29" t="s">
        <v>3978</v>
      </c>
      <c r="F1993" s="30" t="s">
        <v>4263</v>
      </c>
      <c r="G1993" s="30" t="s">
        <v>5484</v>
      </c>
      <c r="H1993" s="29" t="s">
        <v>5164</v>
      </c>
      <c r="I1993" s="29" t="s">
        <v>5165</v>
      </c>
      <c r="J1993" s="30">
        <v>12</v>
      </c>
    </row>
    <row r="1994" spans="2:10" x14ac:dyDescent="0.25">
      <c r="B1994" s="32">
        <v>1989</v>
      </c>
      <c r="C1994" s="29" t="s">
        <v>3979</v>
      </c>
      <c r="D1994" s="29" t="s">
        <v>3980</v>
      </c>
      <c r="E1994" s="29" t="s">
        <v>3980</v>
      </c>
      <c r="F1994" s="30" t="s">
        <v>4263</v>
      </c>
      <c r="G1994" s="30" t="s">
        <v>5484</v>
      </c>
      <c r="H1994" s="29" t="s">
        <v>5164</v>
      </c>
      <c r="I1994" s="29" t="s">
        <v>5165</v>
      </c>
      <c r="J1994" s="30">
        <v>0</v>
      </c>
    </row>
    <row r="1995" spans="2:10" x14ac:dyDescent="0.25">
      <c r="B1995" s="32">
        <v>1990</v>
      </c>
      <c r="C1995" s="29" t="s">
        <v>3981</v>
      </c>
      <c r="D1995" s="29" t="s">
        <v>3982</v>
      </c>
      <c r="E1995" s="29" t="s">
        <v>3982</v>
      </c>
      <c r="F1995" s="30" t="s">
        <v>4263</v>
      </c>
      <c r="G1995" s="30" t="s">
        <v>5484</v>
      </c>
      <c r="H1995" s="29" t="s">
        <v>5306</v>
      </c>
      <c r="I1995" s="29" t="s">
        <v>5307</v>
      </c>
      <c r="J1995" s="30">
        <v>36</v>
      </c>
    </row>
    <row r="1996" spans="2:10" x14ac:dyDescent="0.25">
      <c r="B1996" s="32">
        <v>1991</v>
      </c>
      <c r="C1996" s="29" t="s">
        <v>3983</v>
      </c>
      <c r="D1996" s="29" t="s">
        <v>3984</v>
      </c>
      <c r="E1996" s="29" t="s">
        <v>3984</v>
      </c>
      <c r="F1996" s="30" t="s">
        <v>4263</v>
      </c>
      <c r="G1996" s="30" t="s">
        <v>5484</v>
      </c>
      <c r="H1996" s="29" t="s">
        <v>5164</v>
      </c>
      <c r="I1996" s="29" t="s">
        <v>5165</v>
      </c>
      <c r="J1996" s="30">
        <v>219</v>
      </c>
    </row>
    <row r="1997" spans="2:10" x14ac:dyDescent="0.25">
      <c r="B1997" s="32">
        <v>1992</v>
      </c>
      <c r="C1997" s="29" t="s">
        <v>3985</v>
      </c>
      <c r="D1997" s="29" t="s">
        <v>3986</v>
      </c>
      <c r="E1997" s="29" t="s">
        <v>5260</v>
      </c>
      <c r="F1997" s="30" t="s">
        <v>4263</v>
      </c>
      <c r="G1997" s="30" t="s">
        <v>5484</v>
      </c>
      <c r="H1997" s="29" t="s">
        <v>5164</v>
      </c>
      <c r="I1997" s="29" t="s">
        <v>5165</v>
      </c>
      <c r="J1997" s="30">
        <v>87</v>
      </c>
    </row>
    <row r="1998" spans="2:10" x14ac:dyDescent="0.25">
      <c r="B1998" s="32">
        <v>1993</v>
      </c>
      <c r="C1998" s="29" t="s">
        <v>3987</v>
      </c>
      <c r="D1998" s="29" t="s">
        <v>3988</v>
      </c>
      <c r="E1998" s="29" t="s">
        <v>5414</v>
      </c>
      <c r="F1998" s="30" t="s">
        <v>4263</v>
      </c>
      <c r="G1998" s="30" t="s">
        <v>5484</v>
      </c>
      <c r="H1998" s="29" t="s">
        <v>5306</v>
      </c>
      <c r="I1998" s="29" t="s">
        <v>5307</v>
      </c>
      <c r="J1998" s="30">
        <v>18</v>
      </c>
    </row>
    <row r="1999" spans="2:10" x14ac:dyDescent="0.25">
      <c r="B1999" s="32">
        <v>1994</v>
      </c>
      <c r="C1999" s="29" t="s">
        <v>3989</v>
      </c>
      <c r="D1999" s="29" t="s">
        <v>3990</v>
      </c>
      <c r="E1999" s="29" t="s">
        <v>3990</v>
      </c>
      <c r="F1999" s="30" t="s">
        <v>4263</v>
      </c>
      <c r="G1999" s="30" t="s">
        <v>5484</v>
      </c>
      <c r="H1999" s="29" t="s">
        <v>5164</v>
      </c>
      <c r="I1999" s="29" t="s">
        <v>5165</v>
      </c>
      <c r="J1999" s="30">
        <v>87</v>
      </c>
    </row>
    <row r="2000" spans="2:10" x14ac:dyDescent="0.25">
      <c r="B2000" s="32">
        <v>1995</v>
      </c>
      <c r="C2000" s="29" t="s">
        <v>3991</v>
      </c>
      <c r="D2000" s="29" t="s">
        <v>3992</v>
      </c>
      <c r="E2000" s="29" t="s">
        <v>5180</v>
      </c>
      <c r="F2000" s="30" t="s">
        <v>4263</v>
      </c>
      <c r="G2000" s="30" t="s">
        <v>5484</v>
      </c>
      <c r="H2000" s="29" t="s">
        <v>5164</v>
      </c>
      <c r="I2000" s="29" t="s">
        <v>5165</v>
      </c>
      <c r="J2000" s="30">
        <v>36</v>
      </c>
    </row>
    <row r="2001" spans="2:10" x14ac:dyDescent="0.25">
      <c r="B2001" s="32">
        <v>1996</v>
      </c>
      <c r="C2001" s="29" t="s">
        <v>3993</v>
      </c>
      <c r="D2001" s="29" t="s">
        <v>3994</v>
      </c>
      <c r="E2001" s="29" t="s">
        <v>5365</v>
      </c>
      <c r="F2001" s="30" t="s">
        <v>4263</v>
      </c>
      <c r="G2001" s="30" t="s">
        <v>5484</v>
      </c>
      <c r="H2001" s="29" t="s">
        <v>5306</v>
      </c>
      <c r="I2001" s="29" t="s">
        <v>5307</v>
      </c>
      <c r="J2001" s="30">
        <v>240</v>
      </c>
    </row>
    <row r="2002" spans="2:10" x14ac:dyDescent="0.25">
      <c r="B2002" s="32">
        <v>1997</v>
      </c>
      <c r="C2002" s="29" t="s">
        <v>3995</v>
      </c>
      <c r="D2002" s="29" t="s">
        <v>3996</v>
      </c>
      <c r="E2002" s="29" t="s">
        <v>3996</v>
      </c>
      <c r="F2002" s="30" t="s">
        <v>4263</v>
      </c>
      <c r="G2002" s="30" t="s">
        <v>5484</v>
      </c>
      <c r="H2002" s="29" t="s">
        <v>5164</v>
      </c>
      <c r="I2002" s="29" t="s">
        <v>5165</v>
      </c>
      <c r="J2002" s="30">
        <v>54</v>
      </c>
    </row>
    <row r="2003" spans="2:10" x14ac:dyDescent="0.25">
      <c r="B2003" s="32">
        <v>1998</v>
      </c>
      <c r="C2003" s="29" t="s">
        <v>3997</v>
      </c>
      <c r="D2003" s="29" t="s">
        <v>3998</v>
      </c>
      <c r="E2003" s="29" t="s">
        <v>5268</v>
      </c>
      <c r="F2003" s="30" t="s">
        <v>4263</v>
      </c>
      <c r="G2003" s="30" t="s">
        <v>5484</v>
      </c>
      <c r="H2003" s="29" t="s">
        <v>5164</v>
      </c>
      <c r="I2003" s="29" t="s">
        <v>5165</v>
      </c>
      <c r="J2003" s="30">
        <v>92</v>
      </c>
    </row>
    <row r="2004" spans="2:10" x14ac:dyDescent="0.25">
      <c r="B2004" s="32">
        <v>1999</v>
      </c>
      <c r="C2004" s="29" t="s">
        <v>3999</v>
      </c>
      <c r="D2004" s="29" t="s">
        <v>4000</v>
      </c>
      <c r="E2004" s="29" t="s">
        <v>5231</v>
      </c>
      <c r="F2004" s="30" t="s">
        <v>4263</v>
      </c>
      <c r="G2004" s="30" t="s">
        <v>5484</v>
      </c>
      <c r="H2004" s="29" t="s">
        <v>5164</v>
      </c>
      <c r="I2004" s="29" t="s">
        <v>5165</v>
      </c>
      <c r="J2004" s="30">
        <v>60</v>
      </c>
    </row>
    <row r="2005" spans="2:10" x14ac:dyDescent="0.25">
      <c r="B2005" s="32">
        <v>2000</v>
      </c>
      <c r="C2005" s="29" t="s">
        <v>4001</v>
      </c>
      <c r="D2005" s="29" t="s">
        <v>4002</v>
      </c>
      <c r="E2005" s="29" t="s">
        <v>5234</v>
      </c>
      <c r="F2005" s="30" t="s">
        <v>4263</v>
      </c>
      <c r="G2005" s="30" t="s">
        <v>5484</v>
      </c>
      <c r="H2005" s="29" t="s">
        <v>5164</v>
      </c>
      <c r="I2005" s="29" t="s">
        <v>5165</v>
      </c>
      <c r="J2005" s="30">
        <v>18</v>
      </c>
    </row>
    <row r="2006" spans="2:10" x14ac:dyDescent="0.25">
      <c r="B2006" s="32">
        <v>2001</v>
      </c>
      <c r="C2006" s="29" t="s">
        <v>4003</v>
      </c>
      <c r="D2006" s="29" t="s">
        <v>4004</v>
      </c>
      <c r="E2006" s="29" t="s">
        <v>4004</v>
      </c>
      <c r="F2006" s="30" t="s">
        <v>4263</v>
      </c>
      <c r="G2006" s="30" t="s">
        <v>5484</v>
      </c>
      <c r="H2006" s="29" t="s">
        <v>5164</v>
      </c>
      <c r="I2006" s="29" t="s">
        <v>5165</v>
      </c>
      <c r="J2006" s="30">
        <v>135</v>
      </c>
    </row>
    <row r="2007" spans="2:10" x14ac:dyDescent="0.25">
      <c r="B2007" s="32">
        <v>2002</v>
      </c>
      <c r="C2007" s="29" t="s">
        <v>4005</v>
      </c>
      <c r="D2007" s="29" t="s">
        <v>4006</v>
      </c>
      <c r="E2007" s="29" t="s">
        <v>4006</v>
      </c>
      <c r="F2007" s="30" t="s">
        <v>4263</v>
      </c>
      <c r="G2007" s="30" t="s">
        <v>5484</v>
      </c>
      <c r="H2007" s="29" t="s">
        <v>5164</v>
      </c>
      <c r="I2007" s="29" t="s">
        <v>5165</v>
      </c>
      <c r="J2007" s="30">
        <v>144</v>
      </c>
    </row>
    <row r="2008" spans="2:10" x14ac:dyDescent="0.25">
      <c r="B2008" s="32">
        <v>2003</v>
      </c>
      <c r="C2008" s="29" t="s">
        <v>4007</v>
      </c>
      <c r="D2008" s="29" t="s">
        <v>4008</v>
      </c>
      <c r="E2008" s="29" t="s">
        <v>4008</v>
      </c>
      <c r="F2008" s="30" t="s">
        <v>4263</v>
      </c>
      <c r="G2008" s="30" t="s">
        <v>5484</v>
      </c>
      <c r="H2008" s="29" t="s">
        <v>5164</v>
      </c>
      <c r="I2008" s="29" t="s">
        <v>5165</v>
      </c>
      <c r="J2008" s="30">
        <v>303</v>
      </c>
    </row>
    <row r="2009" spans="2:10" x14ac:dyDescent="0.25">
      <c r="B2009" s="32">
        <v>2004</v>
      </c>
      <c r="C2009" s="29" t="s">
        <v>4009</v>
      </c>
      <c r="D2009" s="29" t="s">
        <v>4010</v>
      </c>
      <c r="E2009" s="29" t="s">
        <v>4010</v>
      </c>
      <c r="F2009" s="30" t="s">
        <v>4263</v>
      </c>
      <c r="G2009" s="30" t="s">
        <v>5484</v>
      </c>
      <c r="H2009" s="29" t="s">
        <v>5164</v>
      </c>
      <c r="I2009" s="29" t="s">
        <v>5165</v>
      </c>
      <c r="J2009" s="30">
        <v>3252</v>
      </c>
    </row>
    <row r="2010" spans="2:10" x14ac:dyDescent="0.25">
      <c r="B2010" s="32">
        <v>2005</v>
      </c>
      <c r="C2010" s="29" t="s">
        <v>4011</v>
      </c>
      <c r="D2010" s="29" t="s">
        <v>4012</v>
      </c>
      <c r="E2010" s="29" t="s">
        <v>5346</v>
      </c>
      <c r="F2010" s="30" t="s">
        <v>4263</v>
      </c>
      <c r="G2010" s="30" t="s">
        <v>5484</v>
      </c>
      <c r="H2010" s="29" t="s">
        <v>5306</v>
      </c>
      <c r="I2010" s="29" t="s">
        <v>5307</v>
      </c>
      <c r="J2010" s="30">
        <v>171</v>
      </c>
    </row>
    <row r="2011" spans="2:10" x14ac:dyDescent="0.25">
      <c r="B2011" s="32">
        <v>2006</v>
      </c>
      <c r="C2011" s="29" t="s">
        <v>4013</v>
      </c>
      <c r="D2011" s="29" t="s">
        <v>4014</v>
      </c>
      <c r="E2011" s="29" t="s">
        <v>5347</v>
      </c>
      <c r="F2011" s="30" t="s">
        <v>4263</v>
      </c>
      <c r="G2011" s="30" t="s">
        <v>5484</v>
      </c>
      <c r="H2011" s="29" t="s">
        <v>5306</v>
      </c>
      <c r="I2011" s="29" t="s">
        <v>5307</v>
      </c>
      <c r="J2011" s="30">
        <v>42</v>
      </c>
    </row>
    <row r="2012" spans="2:10" x14ac:dyDescent="0.25">
      <c r="B2012" s="32">
        <v>2007</v>
      </c>
      <c r="C2012" s="29" t="s">
        <v>4015</v>
      </c>
      <c r="D2012" s="29" t="s">
        <v>4016</v>
      </c>
      <c r="E2012" s="29" t="s">
        <v>4016</v>
      </c>
      <c r="F2012" s="30" t="s">
        <v>4263</v>
      </c>
      <c r="G2012" s="30" t="s">
        <v>5484</v>
      </c>
      <c r="H2012" s="29" t="s">
        <v>5417</v>
      </c>
      <c r="I2012" s="29" t="s">
        <v>5418</v>
      </c>
      <c r="J2012" s="30">
        <v>12</v>
      </c>
    </row>
    <row r="2013" spans="2:10" x14ac:dyDescent="0.25">
      <c r="B2013" s="32">
        <v>2008</v>
      </c>
      <c r="C2013" s="29" t="s">
        <v>4017</v>
      </c>
      <c r="D2013" s="29" t="s">
        <v>4018</v>
      </c>
      <c r="E2013" s="29" t="s">
        <v>4018</v>
      </c>
      <c r="F2013" s="30" t="s">
        <v>4263</v>
      </c>
      <c r="G2013" s="30" t="s">
        <v>5484</v>
      </c>
      <c r="H2013" s="29" t="s">
        <v>5164</v>
      </c>
      <c r="I2013" s="29" t="s">
        <v>5165</v>
      </c>
      <c r="J2013" s="30">
        <v>138</v>
      </c>
    </row>
    <row r="2014" spans="2:10" x14ac:dyDescent="0.25">
      <c r="B2014" s="32">
        <v>2009</v>
      </c>
      <c r="C2014" s="29" t="s">
        <v>4019</v>
      </c>
      <c r="D2014" s="29" t="s">
        <v>4020</v>
      </c>
      <c r="E2014" s="29" t="s">
        <v>4020</v>
      </c>
      <c r="F2014" s="30" t="s">
        <v>4263</v>
      </c>
      <c r="G2014" s="30" t="s">
        <v>5484</v>
      </c>
      <c r="H2014" s="29" t="s">
        <v>5164</v>
      </c>
      <c r="I2014" s="29" t="s">
        <v>5165</v>
      </c>
      <c r="J2014" s="30">
        <v>120</v>
      </c>
    </row>
    <row r="2015" spans="2:10" x14ac:dyDescent="0.25">
      <c r="B2015" s="32">
        <v>2010</v>
      </c>
      <c r="C2015" s="29" t="s">
        <v>4021</v>
      </c>
      <c r="D2015" s="29" t="s">
        <v>4022</v>
      </c>
      <c r="E2015" s="29" t="s">
        <v>4022</v>
      </c>
      <c r="F2015" s="30" t="s">
        <v>4263</v>
      </c>
      <c r="G2015" s="30" t="s">
        <v>5484</v>
      </c>
      <c r="H2015" s="29" t="s">
        <v>5164</v>
      </c>
      <c r="I2015" s="29" t="s">
        <v>5165</v>
      </c>
      <c r="J2015" s="30">
        <v>108</v>
      </c>
    </row>
    <row r="2016" spans="2:10" x14ac:dyDescent="0.25">
      <c r="B2016" s="32">
        <v>2011</v>
      </c>
      <c r="C2016" s="29" t="s">
        <v>4023</v>
      </c>
      <c r="D2016" s="29" t="s">
        <v>4024</v>
      </c>
      <c r="E2016" s="29" t="s">
        <v>4024</v>
      </c>
      <c r="F2016" s="30" t="s">
        <v>4263</v>
      </c>
      <c r="G2016" s="30" t="s">
        <v>5484</v>
      </c>
      <c r="H2016" s="29" t="s">
        <v>5138</v>
      </c>
      <c r="I2016" s="29" t="s">
        <v>5139</v>
      </c>
      <c r="J2016" s="30">
        <v>0</v>
      </c>
    </row>
    <row r="2017" spans="2:10" x14ac:dyDescent="0.25">
      <c r="B2017" s="32">
        <v>2012</v>
      </c>
      <c r="C2017" s="29" t="s">
        <v>4025</v>
      </c>
      <c r="D2017" s="29" t="s">
        <v>4026</v>
      </c>
      <c r="E2017" s="29" t="s">
        <v>4026</v>
      </c>
      <c r="F2017" s="30" t="s">
        <v>4263</v>
      </c>
      <c r="G2017" s="30" t="s">
        <v>5484</v>
      </c>
      <c r="H2017" s="29" t="s">
        <v>5164</v>
      </c>
      <c r="I2017" s="29" t="s">
        <v>5165</v>
      </c>
      <c r="J2017" s="30">
        <v>16506</v>
      </c>
    </row>
    <row r="2018" spans="2:10" x14ac:dyDescent="0.25">
      <c r="B2018" s="32">
        <v>2013</v>
      </c>
      <c r="C2018" s="29" t="s">
        <v>4027</v>
      </c>
      <c r="D2018" s="29" t="s">
        <v>4028</v>
      </c>
      <c r="E2018" s="29" t="s">
        <v>4028</v>
      </c>
      <c r="F2018" s="30" t="s">
        <v>4263</v>
      </c>
      <c r="G2018" s="30" t="s">
        <v>5484</v>
      </c>
      <c r="H2018" s="29" t="s">
        <v>5138</v>
      </c>
      <c r="I2018" s="29" t="s">
        <v>5139</v>
      </c>
      <c r="J2018" s="30">
        <v>55104.600000000006</v>
      </c>
    </row>
    <row r="2019" spans="2:10" x14ac:dyDescent="0.25">
      <c r="B2019" s="32">
        <v>2014</v>
      </c>
      <c r="C2019" s="29" t="s">
        <v>4029</v>
      </c>
      <c r="D2019" s="29" t="s">
        <v>4030</v>
      </c>
      <c r="E2019" s="29" t="s">
        <v>4030</v>
      </c>
      <c r="F2019" s="30" t="s">
        <v>4263</v>
      </c>
      <c r="G2019" s="30" t="s">
        <v>5484</v>
      </c>
      <c r="H2019" s="29" t="s">
        <v>5138</v>
      </c>
      <c r="I2019" s="29" t="s">
        <v>5139</v>
      </c>
      <c r="J2019" s="30">
        <v>2256</v>
      </c>
    </row>
    <row r="2020" spans="2:10" x14ac:dyDescent="0.25">
      <c r="B2020" s="32">
        <v>2015</v>
      </c>
      <c r="C2020" s="29" t="s">
        <v>4031</v>
      </c>
      <c r="D2020" s="29" t="s">
        <v>4032</v>
      </c>
      <c r="E2020" s="29" t="s">
        <v>4032</v>
      </c>
      <c r="F2020" s="30" t="s">
        <v>4263</v>
      </c>
      <c r="G2020" s="30" t="s">
        <v>5484</v>
      </c>
      <c r="H2020" s="29" t="s">
        <v>5138</v>
      </c>
      <c r="I2020" s="29" t="s">
        <v>5139</v>
      </c>
      <c r="J2020" s="30">
        <v>1548</v>
      </c>
    </row>
    <row r="2021" spans="2:10" x14ac:dyDescent="0.25">
      <c r="B2021" s="32">
        <v>2016</v>
      </c>
      <c r="C2021" s="29" t="s">
        <v>4033</v>
      </c>
      <c r="D2021" s="29" t="s">
        <v>4034</v>
      </c>
      <c r="E2021" s="29" t="s">
        <v>4034</v>
      </c>
      <c r="F2021" s="30" t="s">
        <v>4263</v>
      </c>
      <c r="G2021" s="30" t="s">
        <v>5484</v>
      </c>
      <c r="H2021" s="29" t="s">
        <v>5164</v>
      </c>
      <c r="I2021" s="29" t="s">
        <v>5165</v>
      </c>
      <c r="J2021" s="30">
        <v>63</v>
      </c>
    </row>
    <row r="2022" spans="2:10" x14ac:dyDescent="0.25">
      <c r="B2022" s="32">
        <v>2017</v>
      </c>
      <c r="C2022" s="29" t="s">
        <v>4035</v>
      </c>
      <c r="D2022" s="29" t="s">
        <v>4036</v>
      </c>
      <c r="E2022" s="29" t="s">
        <v>4036</v>
      </c>
      <c r="F2022" s="30" t="s">
        <v>4263</v>
      </c>
      <c r="G2022" s="30" t="s">
        <v>5484</v>
      </c>
      <c r="H2022" s="29" t="s">
        <v>5138</v>
      </c>
      <c r="I2022" s="29" t="s">
        <v>5139</v>
      </c>
      <c r="J2022" s="30">
        <v>7263</v>
      </c>
    </row>
    <row r="2023" spans="2:10" x14ac:dyDescent="0.25">
      <c r="B2023" s="32">
        <v>2018</v>
      </c>
      <c r="C2023" s="29" t="s">
        <v>4037</v>
      </c>
      <c r="D2023" s="29" t="s">
        <v>4038</v>
      </c>
      <c r="E2023" s="29" t="s">
        <v>5455</v>
      </c>
      <c r="F2023" s="30" t="s">
        <v>4263</v>
      </c>
      <c r="G2023" s="30" t="s">
        <v>5484</v>
      </c>
      <c r="H2023" s="29" t="s">
        <v>5449</v>
      </c>
      <c r="I2023" s="29" t="s">
        <v>5450</v>
      </c>
      <c r="J2023" s="30">
        <v>522</v>
      </c>
    </row>
    <row r="2024" spans="2:10" x14ac:dyDescent="0.25">
      <c r="B2024" s="32">
        <v>2019</v>
      </c>
      <c r="C2024" s="29" t="s">
        <v>4039</v>
      </c>
      <c r="D2024" s="29" t="s">
        <v>4040</v>
      </c>
      <c r="E2024" s="29" t="s">
        <v>5263</v>
      </c>
      <c r="F2024" s="30" t="s">
        <v>4263</v>
      </c>
      <c r="G2024" s="30" t="s">
        <v>5484</v>
      </c>
      <c r="H2024" s="29" t="s">
        <v>5164</v>
      </c>
      <c r="I2024" s="29" t="s">
        <v>5165</v>
      </c>
      <c r="J2024" s="30">
        <v>2160</v>
      </c>
    </row>
    <row r="2025" spans="2:10" x14ac:dyDescent="0.25">
      <c r="B2025" s="32">
        <v>2020</v>
      </c>
      <c r="C2025" s="29" t="s">
        <v>4041</v>
      </c>
      <c r="D2025" s="29" t="s">
        <v>4042</v>
      </c>
      <c r="E2025" s="29" t="s">
        <v>4042</v>
      </c>
      <c r="F2025" s="30" t="s">
        <v>4263</v>
      </c>
      <c r="G2025" s="30" t="s">
        <v>5484</v>
      </c>
      <c r="H2025" s="29" t="s">
        <v>5164</v>
      </c>
      <c r="I2025" s="29" t="s">
        <v>5165</v>
      </c>
      <c r="J2025" s="30">
        <v>240</v>
      </c>
    </row>
    <row r="2026" spans="2:10" x14ac:dyDescent="0.25">
      <c r="B2026" s="32">
        <v>2021</v>
      </c>
      <c r="C2026" s="29" t="s">
        <v>4043</v>
      </c>
      <c r="D2026" s="29" t="s">
        <v>4044</v>
      </c>
      <c r="E2026" s="29" t="s">
        <v>4044</v>
      </c>
      <c r="F2026" s="30" t="s">
        <v>4263</v>
      </c>
      <c r="G2026" s="30" t="s">
        <v>5484</v>
      </c>
      <c r="H2026" s="29" t="s">
        <v>5164</v>
      </c>
      <c r="I2026" s="29" t="s">
        <v>5165</v>
      </c>
      <c r="J2026" s="30">
        <v>24</v>
      </c>
    </row>
    <row r="2027" spans="2:10" x14ac:dyDescent="0.25">
      <c r="B2027" s="32">
        <v>2022</v>
      </c>
      <c r="C2027" s="29" t="s">
        <v>4045</v>
      </c>
      <c r="D2027" s="29" t="s">
        <v>4046</v>
      </c>
      <c r="E2027" s="29" t="s">
        <v>4046</v>
      </c>
      <c r="F2027" s="30" t="s">
        <v>4263</v>
      </c>
      <c r="G2027" s="30" t="s">
        <v>5484</v>
      </c>
      <c r="H2027" s="29" t="s">
        <v>5306</v>
      </c>
      <c r="I2027" s="29" t="s">
        <v>5307</v>
      </c>
      <c r="J2027" s="30">
        <v>21</v>
      </c>
    </row>
    <row r="2028" spans="2:10" x14ac:dyDescent="0.25">
      <c r="B2028" s="32">
        <v>2023</v>
      </c>
      <c r="C2028" s="29" t="s">
        <v>4047</v>
      </c>
      <c r="D2028" s="29" t="s">
        <v>4048</v>
      </c>
      <c r="E2028" s="29" t="s">
        <v>4048</v>
      </c>
      <c r="F2028" s="30" t="s">
        <v>4263</v>
      </c>
      <c r="G2028" s="30" t="s">
        <v>5484</v>
      </c>
      <c r="H2028" s="29" t="s">
        <v>5164</v>
      </c>
      <c r="I2028" s="29" t="s">
        <v>5165</v>
      </c>
      <c r="J2028" s="30">
        <v>12</v>
      </c>
    </row>
    <row r="2029" spans="2:10" x14ac:dyDescent="0.25">
      <c r="B2029" s="32">
        <v>2024</v>
      </c>
      <c r="C2029" s="29" t="s">
        <v>4049</v>
      </c>
      <c r="D2029" s="29" t="s">
        <v>4050</v>
      </c>
      <c r="E2029" s="29" t="s">
        <v>4050</v>
      </c>
      <c r="F2029" s="30" t="s">
        <v>4263</v>
      </c>
      <c r="G2029" s="30" t="s">
        <v>5484</v>
      </c>
      <c r="H2029" s="29" t="s">
        <v>5164</v>
      </c>
      <c r="I2029" s="29" t="s">
        <v>5165</v>
      </c>
      <c r="J2029" s="30">
        <v>20</v>
      </c>
    </row>
    <row r="2030" spans="2:10" x14ac:dyDescent="0.25">
      <c r="B2030" s="32">
        <v>2025</v>
      </c>
      <c r="C2030" s="29" t="s">
        <v>4051</v>
      </c>
      <c r="D2030" s="29" t="s">
        <v>4052</v>
      </c>
      <c r="E2030" s="29" t="s">
        <v>4052</v>
      </c>
      <c r="F2030" s="30" t="s">
        <v>4263</v>
      </c>
      <c r="G2030" s="30" t="s">
        <v>5484</v>
      </c>
      <c r="H2030" s="29" t="s">
        <v>5164</v>
      </c>
      <c r="I2030" s="29" t="s">
        <v>5165</v>
      </c>
      <c r="J2030" s="30">
        <v>18</v>
      </c>
    </row>
    <row r="2031" spans="2:10" x14ac:dyDescent="0.25">
      <c r="B2031" s="32">
        <v>2026</v>
      </c>
      <c r="C2031" s="29" t="s">
        <v>4053</v>
      </c>
      <c r="D2031" s="29" t="s">
        <v>4054</v>
      </c>
      <c r="E2031" s="29" t="s">
        <v>5241</v>
      </c>
      <c r="F2031" s="30" t="s">
        <v>4263</v>
      </c>
      <c r="G2031" s="30" t="s">
        <v>5484</v>
      </c>
      <c r="H2031" s="29" t="s">
        <v>5164</v>
      </c>
      <c r="I2031" s="29" t="s">
        <v>5165</v>
      </c>
      <c r="J2031" s="30">
        <v>24</v>
      </c>
    </row>
    <row r="2032" spans="2:10" x14ac:dyDescent="0.25">
      <c r="B2032" s="32">
        <v>2027</v>
      </c>
      <c r="C2032" s="29" t="s">
        <v>4055</v>
      </c>
      <c r="D2032" s="29" t="s">
        <v>4056</v>
      </c>
      <c r="E2032" s="29" t="s">
        <v>5148</v>
      </c>
      <c r="F2032" s="30" t="s">
        <v>4263</v>
      </c>
      <c r="G2032" s="30" t="s">
        <v>5484</v>
      </c>
      <c r="H2032" s="29" t="s">
        <v>5138</v>
      </c>
      <c r="I2032" s="29" t="s">
        <v>5139</v>
      </c>
      <c r="J2032" s="30">
        <v>2040</v>
      </c>
    </row>
    <row r="2033" spans="2:10" x14ac:dyDescent="0.25">
      <c r="B2033" s="32">
        <v>2028</v>
      </c>
      <c r="C2033" s="29" t="s">
        <v>4057</v>
      </c>
      <c r="D2033" s="29" t="s">
        <v>4058</v>
      </c>
      <c r="E2033" s="29" t="s">
        <v>5453</v>
      </c>
      <c r="F2033" s="30" t="s">
        <v>4263</v>
      </c>
      <c r="G2033" s="30" t="s">
        <v>5484</v>
      </c>
      <c r="H2033" s="29" t="s">
        <v>5449</v>
      </c>
      <c r="I2033" s="29" t="s">
        <v>5450</v>
      </c>
      <c r="J2033" s="30">
        <v>12000</v>
      </c>
    </row>
    <row r="2034" spans="2:10" x14ac:dyDescent="0.25">
      <c r="B2034" s="32">
        <v>2029</v>
      </c>
      <c r="C2034" s="29" t="s">
        <v>4059</v>
      </c>
      <c r="D2034" s="29" t="s">
        <v>4060</v>
      </c>
      <c r="E2034" s="29" t="s">
        <v>4060</v>
      </c>
      <c r="F2034" s="30" t="s">
        <v>4263</v>
      </c>
      <c r="G2034" s="30" t="s">
        <v>5484</v>
      </c>
      <c r="H2034" s="29" t="s">
        <v>5449</v>
      </c>
      <c r="I2034" s="29" t="s">
        <v>5450</v>
      </c>
      <c r="J2034" s="30">
        <v>912</v>
      </c>
    </row>
    <row r="2035" spans="2:10" x14ac:dyDescent="0.25">
      <c r="B2035" s="32">
        <v>2030</v>
      </c>
      <c r="C2035" s="29" t="s">
        <v>4061</v>
      </c>
      <c r="D2035" s="29" t="s">
        <v>4062</v>
      </c>
      <c r="E2035" s="29" t="s">
        <v>4062</v>
      </c>
      <c r="F2035" s="30" t="s">
        <v>4263</v>
      </c>
      <c r="G2035" s="30" t="s">
        <v>5484</v>
      </c>
      <c r="H2035" s="29" t="s">
        <v>5449</v>
      </c>
      <c r="I2035" s="29" t="s">
        <v>5450</v>
      </c>
      <c r="J2035" s="30">
        <v>17250</v>
      </c>
    </row>
    <row r="2036" spans="2:10" x14ac:dyDescent="0.25">
      <c r="B2036" s="32">
        <v>2031</v>
      </c>
      <c r="C2036" s="29" t="s">
        <v>4063</v>
      </c>
      <c r="D2036" s="29" t="s">
        <v>4064</v>
      </c>
      <c r="E2036" s="29" t="s">
        <v>4064</v>
      </c>
      <c r="F2036" s="30" t="s">
        <v>4263</v>
      </c>
      <c r="G2036" s="30" t="s">
        <v>5484</v>
      </c>
      <c r="H2036" s="29" t="s">
        <v>5164</v>
      </c>
      <c r="I2036" s="29" t="s">
        <v>5165</v>
      </c>
      <c r="J2036" s="30">
        <v>18</v>
      </c>
    </row>
    <row r="2037" spans="2:10" x14ac:dyDescent="0.25">
      <c r="B2037" s="32">
        <v>2032</v>
      </c>
      <c r="C2037" s="29" t="s">
        <v>4065</v>
      </c>
      <c r="D2037" s="29" t="s">
        <v>4066</v>
      </c>
      <c r="E2037" s="29" t="s">
        <v>4066</v>
      </c>
      <c r="F2037" s="30" t="s">
        <v>4263</v>
      </c>
      <c r="G2037" s="30" t="s">
        <v>5484</v>
      </c>
      <c r="H2037" s="29" t="s">
        <v>5306</v>
      </c>
      <c r="I2037" s="29" t="s">
        <v>5307</v>
      </c>
      <c r="J2037" s="30">
        <v>0</v>
      </c>
    </row>
    <row r="2038" spans="2:10" x14ac:dyDescent="0.25">
      <c r="B2038" s="32">
        <v>2033</v>
      </c>
      <c r="C2038" s="29" t="s">
        <v>4067</v>
      </c>
      <c r="D2038" s="29" t="s">
        <v>4068</v>
      </c>
      <c r="E2038" s="29" t="s">
        <v>4068</v>
      </c>
      <c r="F2038" s="30" t="s">
        <v>4263</v>
      </c>
      <c r="G2038" s="30" t="s">
        <v>5484</v>
      </c>
      <c r="H2038" s="29" t="s">
        <v>5138</v>
      </c>
      <c r="I2038" s="29" t="s">
        <v>5139</v>
      </c>
      <c r="J2038" s="30">
        <v>0</v>
      </c>
    </row>
    <row r="2039" spans="2:10" x14ac:dyDescent="0.25">
      <c r="B2039" s="32">
        <v>2034</v>
      </c>
      <c r="C2039" s="29" t="s">
        <v>4069</v>
      </c>
      <c r="D2039" s="29" t="s">
        <v>4070</v>
      </c>
      <c r="E2039" s="29" t="s">
        <v>4070</v>
      </c>
      <c r="F2039" s="30" t="s">
        <v>4263</v>
      </c>
      <c r="G2039" s="30" t="s">
        <v>5484</v>
      </c>
      <c r="H2039" s="29" t="s">
        <v>5138</v>
      </c>
      <c r="I2039" s="29" t="s">
        <v>5139</v>
      </c>
      <c r="J2039" s="30">
        <v>0</v>
      </c>
    </row>
    <row r="2040" spans="2:10" x14ac:dyDescent="0.25">
      <c r="B2040" s="32">
        <v>2035</v>
      </c>
      <c r="C2040" s="29" t="s">
        <v>4071</v>
      </c>
      <c r="D2040" s="29" t="s">
        <v>4072</v>
      </c>
      <c r="E2040" s="29" t="s">
        <v>4072</v>
      </c>
      <c r="F2040" s="30" t="s">
        <v>4263</v>
      </c>
      <c r="G2040" s="30" t="s">
        <v>5484</v>
      </c>
      <c r="H2040" s="29" t="s">
        <v>5306</v>
      </c>
      <c r="I2040" s="29" t="s">
        <v>5307</v>
      </c>
      <c r="J2040" s="30">
        <v>69</v>
      </c>
    </row>
    <row r="2041" spans="2:10" x14ac:dyDescent="0.25">
      <c r="B2041" s="32">
        <v>2036</v>
      </c>
      <c r="C2041" s="29" t="s">
        <v>4073</v>
      </c>
      <c r="D2041" s="29" t="s">
        <v>4074</v>
      </c>
      <c r="E2041" s="29" t="s">
        <v>4074</v>
      </c>
      <c r="F2041" s="30" t="s">
        <v>4263</v>
      </c>
      <c r="G2041" s="30" t="s">
        <v>5484</v>
      </c>
      <c r="H2041" s="29" t="s">
        <v>5164</v>
      </c>
      <c r="I2041" s="29" t="s">
        <v>5165</v>
      </c>
      <c r="J2041" s="30">
        <v>72</v>
      </c>
    </row>
    <row r="2042" spans="2:10" x14ac:dyDescent="0.25">
      <c r="B2042" s="32">
        <v>2037</v>
      </c>
      <c r="C2042" s="29" t="s">
        <v>4075</v>
      </c>
      <c r="D2042" s="29" t="s">
        <v>4076</v>
      </c>
      <c r="E2042" s="29" t="s">
        <v>5282</v>
      </c>
      <c r="F2042" s="30" t="s">
        <v>4263</v>
      </c>
      <c r="G2042" s="30" t="s">
        <v>5484</v>
      </c>
      <c r="H2042" s="29" t="s">
        <v>5164</v>
      </c>
      <c r="I2042" s="29" t="s">
        <v>5165</v>
      </c>
      <c r="J2042" s="30">
        <v>195</v>
      </c>
    </row>
    <row r="2043" spans="2:10" x14ac:dyDescent="0.25">
      <c r="B2043" s="32">
        <v>2038</v>
      </c>
      <c r="C2043" s="29" t="s">
        <v>4077</v>
      </c>
      <c r="D2043" s="29" t="s">
        <v>4078</v>
      </c>
      <c r="E2043" s="29" t="s">
        <v>5318</v>
      </c>
      <c r="F2043" s="30" t="s">
        <v>4263</v>
      </c>
      <c r="G2043" s="30" t="s">
        <v>5484</v>
      </c>
      <c r="H2043" s="29" t="s">
        <v>5306</v>
      </c>
      <c r="I2043" s="29" t="s">
        <v>5307</v>
      </c>
      <c r="J2043" s="30">
        <v>573</v>
      </c>
    </row>
    <row r="2044" spans="2:10" x14ac:dyDescent="0.25">
      <c r="B2044" s="32">
        <v>2039</v>
      </c>
      <c r="C2044" s="29" t="s">
        <v>4079</v>
      </c>
      <c r="D2044" s="29" t="s">
        <v>4080</v>
      </c>
      <c r="E2044" s="29" t="s">
        <v>5226</v>
      </c>
      <c r="F2044" s="30" t="s">
        <v>4263</v>
      </c>
      <c r="G2044" s="30" t="s">
        <v>5484</v>
      </c>
      <c r="H2044" s="29" t="s">
        <v>5164</v>
      </c>
      <c r="I2044" s="29" t="s">
        <v>5165</v>
      </c>
      <c r="J2044" s="30">
        <v>237</v>
      </c>
    </row>
    <row r="2045" spans="2:10" x14ac:dyDescent="0.25">
      <c r="B2045" s="32">
        <v>2040</v>
      </c>
      <c r="C2045" s="29" t="s">
        <v>4081</v>
      </c>
      <c r="D2045" s="29" t="s">
        <v>4082</v>
      </c>
      <c r="E2045" s="29" t="s">
        <v>4082</v>
      </c>
      <c r="F2045" s="30" t="s">
        <v>4263</v>
      </c>
      <c r="G2045" s="30" t="s">
        <v>5484</v>
      </c>
      <c r="H2045" s="29" t="s">
        <v>5306</v>
      </c>
      <c r="I2045" s="29" t="s">
        <v>5307</v>
      </c>
      <c r="J2045" s="30">
        <v>150</v>
      </c>
    </row>
    <row r="2046" spans="2:10" x14ac:dyDescent="0.25">
      <c r="B2046" s="32">
        <v>2041</v>
      </c>
      <c r="C2046" s="29" t="s">
        <v>4083</v>
      </c>
      <c r="D2046" s="29" t="s">
        <v>4084</v>
      </c>
      <c r="E2046" s="29" t="s">
        <v>5228</v>
      </c>
      <c r="F2046" s="30" t="s">
        <v>4263</v>
      </c>
      <c r="G2046" s="30" t="s">
        <v>5484</v>
      </c>
      <c r="H2046" s="29" t="s">
        <v>5164</v>
      </c>
      <c r="I2046" s="29" t="s">
        <v>5165</v>
      </c>
      <c r="J2046" s="30">
        <v>4305</v>
      </c>
    </row>
    <row r="2047" spans="2:10" x14ac:dyDescent="0.25">
      <c r="B2047" s="32">
        <v>2042</v>
      </c>
      <c r="C2047" s="29" t="s">
        <v>4085</v>
      </c>
      <c r="D2047" s="29" t="s">
        <v>4086</v>
      </c>
      <c r="E2047" s="29" t="s">
        <v>4086</v>
      </c>
      <c r="F2047" s="30" t="s">
        <v>4263</v>
      </c>
      <c r="G2047" s="30" t="s">
        <v>5484</v>
      </c>
      <c r="H2047" s="29" t="s">
        <v>5164</v>
      </c>
      <c r="I2047" s="29" t="s">
        <v>5165</v>
      </c>
      <c r="J2047" s="30">
        <v>12</v>
      </c>
    </row>
    <row r="2048" spans="2:10" x14ac:dyDescent="0.25">
      <c r="B2048" s="32">
        <v>2043</v>
      </c>
      <c r="C2048" s="29" t="s">
        <v>4087</v>
      </c>
      <c r="D2048" s="29" t="s">
        <v>4088</v>
      </c>
      <c r="E2048" s="29" t="s">
        <v>5366</v>
      </c>
      <c r="F2048" s="30" t="s">
        <v>4263</v>
      </c>
      <c r="G2048" s="30" t="s">
        <v>5484</v>
      </c>
      <c r="H2048" s="29" t="s">
        <v>5306</v>
      </c>
      <c r="I2048" s="29" t="s">
        <v>5307</v>
      </c>
      <c r="J2048" s="30">
        <v>357</v>
      </c>
    </row>
    <row r="2049" spans="2:10" x14ac:dyDescent="0.25">
      <c r="B2049" s="32">
        <v>2044</v>
      </c>
      <c r="C2049" s="29" t="s">
        <v>4089</v>
      </c>
      <c r="D2049" s="29" t="s">
        <v>4090</v>
      </c>
      <c r="E2049" s="29" t="s">
        <v>5387</v>
      </c>
      <c r="F2049" s="30" t="s">
        <v>4306</v>
      </c>
      <c r="G2049" s="30" t="s">
        <v>5502</v>
      </c>
      <c r="H2049" s="29" t="s">
        <v>5306</v>
      </c>
      <c r="I2049" s="29" t="s">
        <v>5307</v>
      </c>
      <c r="J2049" s="30">
        <v>360</v>
      </c>
    </row>
    <row r="2050" spans="2:10" x14ac:dyDescent="0.25">
      <c r="B2050" s="32">
        <v>2045</v>
      </c>
      <c r="C2050" s="29" t="s">
        <v>4091</v>
      </c>
      <c r="D2050" s="29" t="s">
        <v>4092</v>
      </c>
      <c r="E2050" s="29" t="s">
        <v>4092</v>
      </c>
      <c r="F2050" s="30" t="s">
        <v>4263</v>
      </c>
      <c r="G2050" s="30" t="s">
        <v>5484</v>
      </c>
      <c r="H2050" s="29" t="s">
        <v>5164</v>
      </c>
      <c r="I2050" s="29" t="s">
        <v>5165</v>
      </c>
      <c r="J2050" s="30">
        <v>0</v>
      </c>
    </row>
    <row r="2051" spans="2:10" x14ac:dyDescent="0.25">
      <c r="B2051" s="32">
        <v>2046</v>
      </c>
      <c r="C2051" s="29" t="s">
        <v>4093</v>
      </c>
      <c r="D2051" s="29" t="s">
        <v>4094</v>
      </c>
      <c r="E2051" s="29" t="s">
        <v>4094</v>
      </c>
      <c r="F2051" s="30" t="s">
        <v>4263</v>
      </c>
      <c r="G2051" s="30" t="s">
        <v>5484</v>
      </c>
      <c r="H2051" s="29" t="s">
        <v>5164</v>
      </c>
      <c r="I2051" s="29" t="s">
        <v>5165</v>
      </c>
      <c r="J2051" s="30">
        <v>66</v>
      </c>
    </row>
    <row r="2052" spans="2:10" x14ac:dyDescent="0.25">
      <c r="B2052" s="32">
        <v>2047</v>
      </c>
      <c r="C2052" s="29" t="s">
        <v>4095</v>
      </c>
      <c r="D2052" s="29" t="s">
        <v>4096</v>
      </c>
      <c r="E2052" s="29" t="s">
        <v>4096</v>
      </c>
      <c r="F2052" s="30" t="s">
        <v>4263</v>
      </c>
      <c r="G2052" s="30" t="s">
        <v>5484</v>
      </c>
      <c r="H2052" s="29" t="s">
        <v>5164</v>
      </c>
      <c r="I2052" s="29" t="s">
        <v>5165</v>
      </c>
      <c r="J2052" s="30">
        <v>12</v>
      </c>
    </row>
    <row r="2053" spans="2:10" x14ac:dyDescent="0.25">
      <c r="B2053" s="32">
        <v>2048</v>
      </c>
      <c r="C2053" s="29" t="s">
        <v>4097</v>
      </c>
      <c r="D2053" s="29" t="s">
        <v>4098</v>
      </c>
      <c r="E2053" s="29" t="s">
        <v>4098</v>
      </c>
      <c r="F2053" s="30" t="s">
        <v>4263</v>
      </c>
      <c r="G2053" s="30" t="s">
        <v>5484</v>
      </c>
      <c r="H2053" s="29" t="s">
        <v>5306</v>
      </c>
      <c r="I2053" s="29" t="s">
        <v>5307</v>
      </c>
      <c r="J2053" s="30">
        <v>12</v>
      </c>
    </row>
    <row r="2054" spans="2:10" x14ac:dyDescent="0.25">
      <c r="B2054" s="32">
        <v>2049</v>
      </c>
      <c r="C2054" s="29" t="s">
        <v>4099</v>
      </c>
      <c r="D2054" s="29" t="s">
        <v>4100</v>
      </c>
      <c r="E2054" s="29" t="s">
        <v>4100</v>
      </c>
      <c r="F2054" s="30" t="s">
        <v>4263</v>
      </c>
      <c r="G2054" s="30" t="s">
        <v>5484</v>
      </c>
      <c r="H2054" s="29" t="s">
        <v>5306</v>
      </c>
      <c r="I2054" s="29" t="s">
        <v>5307</v>
      </c>
      <c r="J2054" s="30">
        <v>51</v>
      </c>
    </row>
    <row r="2055" spans="2:10" x14ac:dyDescent="0.25">
      <c r="B2055" s="32">
        <v>2050</v>
      </c>
      <c r="C2055" s="29" t="s">
        <v>4101</v>
      </c>
      <c r="D2055" s="29" t="s">
        <v>4102</v>
      </c>
      <c r="E2055" s="29" t="s">
        <v>4102</v>
      </c>
      <c r="F2055" s="30" t="s">
        <v>4263</v>
      </c>
      <c r="G2055" s="30" t="s">
        <v>5484</v>
      </c>
      <c r="H2055" s="29" t="s">
        <v>5306</v>
      </c>
      <c r="I2055" s="29" t="s">
        <v>5307</v>
      </c>
      <c r="J2055" s="30">
        <v>48</v>
      </c>
    </row>
    <row r="2056" spans="2:10" x14ac:dyDescent="0.25">
      <c r="B2056" s="32">
        <v>2051</v>
      </c>
      <c r="C2056" s="29" t="s">
        <v>4103</v>
      </c>
      <c r="D2056" s="29" t="s">
        <v>4104</v>
      </c>
      <c r="E2056" s="29" t="s">
        <v>4104</v>
      </c>
      <c r="F2056" s="30" t="s">
        <v>4263</v>
      </c>
      <c r="G2056" s="30" t="s">
        <v>5484</v>
      </c>
      <c r="H2056" s="29" t="s">
        <v>5306</v>
      </c>
      <c r="I2056" s="29" t="s">
        <v>5307</v>
      </c>
      <c r="J2056" s="30">
        <v>63</v>
      </c>
    </row>
    <row r="2057" spans="2:10" x14ac:dyDescent="0.25">
      <c r="B2057" s="32">
        <v>2052</v>
      </c>
      <c r="C2057" s="29" t="s">
        <v>4105</v>
      </c>
      <c r="D2057" s="29" t="s">
        <v>4106</v>
      </c>
      <c r="E2057" s="29" t="s">
        <v>4106</v>
      </c>
      <c r="F2057" s="30" t="s">
        <v>4263</v>
      </c>
      <c r="G2057" s="30" t="s">
        <v>5484</v>
      </c>
      <c r="H2057" s="29" t="s">
        <v>5306</v>
      </c>
      <c r="I2057" s="29" t="s">
        <v>5307</v>
      </c>
      <c r="J2057" s="30">
        <v>1347</v>
      </c>
    </row>
    <row r="2058" spans="2:10" x14ac:dyDescent="0.25">
      <c r="B2058" s="32">
        <v>2053</v>
      </c>
      <c r="C2058" s="29" t="s">
        <v>4107</v>
      </c>
      <c r="D2058" s="29" t="s">
        <v>4108</v>
      </c>
      <c r="E2058" s="29" t="s">
        <v>4108</v>
      </c>
      <c r="F2058" s="30" t="s">
        <v>4263</v>
      </c>
      <c r="G2058" s="30" t="s">
        <v>5484</v>
      </c>
      <c r="H2058" s="29" t="s">
        <v>5306</v>
      </c>
      <c r="I2058" s="29" t="s">
        <v>5307</v>
      </c>
      <c r="J2058" s="30">
        <v>57</v>
      </c>
    </row>
    <row r="2059" spans="2:10" x14ac:dyDescent="0.25">
      <c r="B2059" s="32">
        <v>2054</v>
      </c>
      <c r="C2059" s="29" t="s">
        <v>4109</v>
      </c>
      <c r="D2059" s="29" t="s">
        <v>4110</v>
      </c>
      <c r="E2059" s="29" t="s">
        <v>4110</v>
      </c>
      <c r="F2059" s="30" t="s">
        <v>4263</v>
      </c>
      <c r="G2059" s="30" t="s">
        <v>5484</v>
      </c>
      <c r="H2059" s="29" t="s">
        <v>5306</v>
      </c>
      <c r="I2059" s="29" t="s">
        <v>5307</v>
      </c>
      <c r="J2059" s="30">
        <v>327</v>
      </c>
    </row>
    <row r="2060" spans="2:10" x14ac:dyDescent="0.25">
      <c r="B2060" s="32">
        <v>2055</v>
      </c>
      <c r="C2060" s="29" t="s">
        <v>4111</v>
      </c>
      <c r="D2060" s="29" t="s">
        <v>4112</v>
      </c>
      <c r="E2060" s="29" t="s">
        <v>4112</v>
      </c>
      <c r="F2060" s="30" t="s">
        <v>4263</v>
      </c>
      <c r="G2060" s="30" t="s">
        <v>5484</v>
      </c>
      <c r="H2060" s="29" t="s">
        <v>5306</v>
      </c>
      <c r="I2060" s="29" t="s">
        <v>5307</v>
      </c>
      <c r="J2060" s="30">
        <v>105</v>
      </c>
    </row>
    <row r="2061" spans="2:10" x14ac:dyDescent="0.25">
      <c r="B2061" s="32">
        <v>2056</v>
      </c>
      <c r="C2061" s="29" t="s">
        <v>4113</v>
      </c>
      <c r="D2061" s="29" t="s">
        <v>4114</v>
      </c>
      <c r="E2061" s="29" t="s">
        <v>4114</v>
      </c>
      <c r="F2061" s="30" t="s">
        <v>4263</v>
      </c>
      <c r="G2061" s="30" t="s">
        <v>5484</v>
      </c>
      <c r="H2061" s="29" t="s">
        <v>5306</v>
      </c>
      <c r="I2061" s="29" t="s">
        <v>5307</v>
      </c>
      <c r="J2061" s="30">
        <v>42</v>
      </c>
    </row>
    <row r="2062" spans="2:10" x14ac:dyDescent="0.25">
      <c r="B2062" s="32">
        <v>2057</v>
      </c>
      <c r="C2062" s="29" t="s">
        <v>4115</v>
      </c>
      <c r="D2062" s="29" t="s">
        <v>4116</v>
      </c>
      <c r="E2062" s="29" t="s">
        <v>4116</v>
      </c>
      <c r="F2062" s="30" t="s">
        <v>4263</v>
      </c>
      <c r="G2062" s="30" t="s">
        <v>5484</v>
      </c>
      <c r="H2062" s="29" t="s">
        <v>5306</v>
      </c>
      <c r="I2062" s="29" t="s">
        <v>5307</v>
      </c>
      <c r="J2062" s="30">
        <v>40</v>
      </c>
    </row>
    <row r="2063" spans="2:10" x14ac:dyDescent="0.25">
      <c r="B2063" s="32">
        <v>2058</v>
      </c>
      <c r="C2063" s="29" t="s">
        <v>4117</v>
      </c>
      <c r="D2063" s="29" t="s">
        <v>4118</v>
      </c>
      <c r="E2063" s="29" t="s">
        <v>4118</v>
      </c>
      <c r="F2063" s="30" t="s">
        <v>4263</v>
      </c>
      <c r="G2063" s="30" t="s">
        <v>5484</v>
      </c>
      <c r="H2063" s="29" t="s">
        <v>5164</v>
      </c>
      <c r="I2063" s="29" t="s">
        <v>5165</v>
      </c>
      <c r="J2063" s="30">
        <v>0</v>
      </c>
    </row>
    <row r="2064" spans="2:10" x14ac:dyDescent="0.25">
      <c r="B2064" s="32">
        <v>2059</v>
      </c>
      <c r="C2064" s="29" t="s">
        <v>4119</v>
      </c>
      <c r="D2064" s="29" t="s">
        <v>4120</v>
      </c>
      <c r="E2064" s="29" t="s">
        <v>4120</v>
      </c>
      <c r="F2064" s="30" t="s">
        <v>4306</v>
      </c>
      <c r="G2064" s="30" t="s">
        <v>5502</v>
      </c>
      <c r="H2064" s="29" t="s">
        <v>5164</v>
      </c>
      <c r="I2064" s="29" t="s">
        <v>5165</v>
      </c>
      <c r="J2064" s="30">
        <v>210</v>
      </c>
    </row>
    <row r="2065" spans="2:10" x14ac:dyDescent="0.25">
      <c r="B2065" s="32">
        <v>2060</v>
      </c>
      <c r="C2065" s="29" t="s">
        <v>4121</v>
      </c>
      <c r="D2065" s="29" t="s">
        <v>4122</v>
      </c>
      <c r="E2065" s="29" t="s">
        <v>4122</v>
      </c>
      <c r="F2065" s="30" t="s">
        <v>4306</v>
      </c>
      <c r="G2065" s="30" t="s">
        <v>5502</v>
      </c>
      <c r="H2065" s="29" t="s">
        <v>5306</v>
      </c>
      <c r="I2065" s="29" t="s">
        <v>5307</v>
      </c>
      <c r="J2065" s="30">
        <v>36</v>
      </c>
    </row>
    <row r="2066" spans="2:10" x14ac:dyDescent="0.25">
      <c r="B2066" s="32">
        <v>2061</v>
      </c>
      <c r="C2066" s="29" t="s">
        <v>4123</v>
      </c>
      <c r="D2066" s="29" t="s">
        <v>4124</v>
      </c>
      <c r="E2066" s="29" t="s">
        <v>4124</v>
      </c>
      <c r="F2066" s="30" t="s">
        <v>4263</v>
      </c>
      <c r="G2066" s="30" t="s">
        <v>5484</v>
      </c>
      <c r="H2066" s="29" t="s">
        <v>5164</v>
      </c>
      <c r="I2066" s="29" t="s">
        <v>5165</v>
      </c>
      <c r="J2066" s="30">
        <v>0</v>
      </c>
    </row>
    <row r="2067" spans="2:10" x14ac:dyDescent="0.25">
      <c r="B2067" s="32">
        <v>2062</v>
      </c>
      <c r="C2067" s="29" t="s">
        <v>4125</v>
      </c>
      <c r="D2067" s="29" t="s">
        <v>4126</v>
      </c>
      <c r="E2067" s="29" t="s">
        <v>4126</v>
      </c>
      <c r="F2067" s="30" t="s">
        <v>4263</v>
      </c>
      <c r="G2067" s="30" t="s">
        <v>5484</v>
      </c>
      <c r="H2067" s="29" t="s">
        <v>5306</v>
      </c>
      <c r="I2067" s="29" t="s">
        <v>5307</v>
      </c>
      <c r="J2067" s="30">
        <v>810</v>
      </c>
    </row>
    <row r="2068" spans="2:10" x14ac:dyDescent="0.25">
      <c r="B2068" s="32">
        <v>2063</v>
      </c>
      <c r="C2068" s="29" t="s">
        <v>4127</v>
      </c>
      <c r="D2068" s="29" t="s">
        <v>4128</v>
      </c>
      <c r="E2068" s="29" t="s">
        <v>4128</v>
      </c>
      <c r="F2068" s="30" t="s">
        <v>4263</v>
      </c>
      <c r="G2068" s="30" t="s">
        <v>5484</v>
      </c>
      <c r="H2068" s="29" t="s">
        <v>5306</v>
      </c>
      <c r="I2068" s="29" t="s">
        <v>5307</v>
      </c>
      <c r="J2068" s="30">
        <v>969</v>
      </c>
    </row>
    <row r="2069" spans="2:10" x14ac:dyDescent="0.25">
      <c r="B2069" s="32">
        <v>2064</v>
      </c>
      <c r="C2069" s="29" t="s">
        <v>4129</v>
      </c>
      <c r="D2069" s="29" t="s">
        <v>4130</v>
      </c>
      <c r="E2069" s="29" t="s">
        <v>4130</v>
      </c>
      <c r="F2069" s="30" t="s">
        <v>4263</v>
      </c>
      <c r="G2069" s="30" t="s">
        <v>5484</v>
      </c>
      <c r="H2069" s="29" t="s">
        <v>5306</v>
      </c>
      <c r="I2069" s="29" t="s">
        <v>5307</v>
      </c>
      <c r="J2069" s="30">
        <v>12</v>
      </c>
    </row>
    <row r="2070" spans="2:10" x14ac:dyDescent="0.25">
      <c r="B2070" s="32">
        <v>2065</v>
      </c>
      <c r="C2070" s="29" t="s">
        <v>4131</v>
      </c>
      <c r="D2070" s="29" t="s">
        <v>4132</v>
      </c>
      <c r="E2070" s="29" t="s">
        <v>4132</v>
      </c>
      <c r="F2070" s="30" t="s">
        <v>4263</v>
      </c>
      <c r="G2070" s="30" t="s">
        <v>5484</v>
      </c>
      <c r="H2070" s="29" t="s">
        <v>5306</v>
      </c>
      <c r="I2070" s="29" t="s">
        <v>5307</v>
      </c>
      <c r="J2070" s="30">
        <v>216</v>
      </c>
    </row>
    <row r="2071" spans="2:10" x14ac:dyDescent="0.25">
      <c r="B2071" s="32">
        <v>2066</v>
      </c>
      <c r="C2071" s="29" t="s">
        <v>4133</v>
      </c>
      <c r="D2071" s="29" t="s">
        <v>4134</v>
      </c>
      <c r="E2071" s="29" t="s">
        <v>4134</v>
      </c>
      <c r="F2071" s="30" t="s">
        <v>4263</v>
      </c>
      <c r="G2071" s="30" t="s">
        <v>5484</v>
      </c>
      <c r="H2071" s="29" t="s">
        <v>5306</v>
      </c>
      <c r="I2071" s="29" t="s">
        <v>5307</v>
      </c>
      <c r="J2071" s="30">
        <v>39</v>
      </c>
    </row>
    <row r="2072" spans="2:10" x14ac:dyDescent="0.25">
      <c r="B2072" s="32">
        <v>2067</v>
      </c>
      <c r="C2072" s="29" t="s">
        <v>4135</v>
      </c>
      <c r="D2072" s="29" t="s">
        <v>4136</v>
      </c>
      <c r="E2072" s="29" t="s">
        <v>4136</v>
      </c>
      <c r="F2072" s="30" t="s">
        <v>4263</v>
      </c>
      <c r="G2072" s="30" t="s">
        <v>5484</v>
      </c>
      <c r="H2072" s="29" t="s">
        <v>5306</v>
      </c>
      <c r="I2072" s="29" t="s">
        <v>5307</v>
      </c>
      <c r="J2072" s="30">
        <v>36</v>
      </c>
    </row>
    <row r="2073" spans="2:10" x14ac:dyDescent="0.25">
      <c r="B2073" s="32">
        <v>2068</v>
      </c>
      <c r="C2073" s="29" t="s">
        <v>4137</v>
      </c>
      <c r="D2073" s="29" t="s">
        <v>4138</v>
      </c>
      <c r="E2073" s="29" t="s">
        <v>4138</v>
      </c>
      <c r="F2073" s="30" t="s">
        <v>4263</v>
      </c>
      <c r="G2073" s="30" t="s">
        <v>5484</v>
      </c>
      <c r="H2073" s="29" t="s">
        <v>5306</v>
      </c>
      <c r="I2073" s="29" t="s">
        <v>5307</v>
      </c>
      <c r="J2073" s="30">
        <v>36</v>
      </c>
    </row>
    <row r="2074" spans="2:10" x14ac:dyDescent="0.25">
      <c r="B2074" s="32">
        <v>2069</v>
      </c>
      <c r="C2074" s="29" t="s">
        <v>4139</v>
      </c>
      <c r="D2074" s="29" t="s">
        <v>4140</v>
      </c>
      <c r="E2074" s="29" t="s">
        <v>4140</v>
      </c>
      <c r="F2074" s="30" t="s">
        <v>4263</v>
      </c>
      <c r="G2074" s="30" t="s">
        <v>5484</v>
      </c>
      <c r="H2074" s="29" t="s">
        <v>5306</v>
      </c>
      <c r="I2074" s="29" t="s">
        <v>5307</v>
      </c>
      <c r="J2074" s="30">
        <v>39</v>
      </c>
    </row>
    <row r="2075" spans="2:10" x14ac:dyDescent="0.25">
      <c r="B2075" s="32">
        <v>2070</v>
      </c>
      <c r="C2075" s="29" t="s">
        <v>4141</v>
      </c>
      <c r="D2075" s="29" t="s">
        <v>4142</v>
      </c>
      <c r="E2075" s="29" t="s">
        <v>5367</v>
      </c>
      <c r="F2075" s="30" t="s">
        <v>4263</v>
      </c>
      <c r="G2075" s="30" t="s">
        <v>5484</v>
      </c>
      <c r="H2075" s="29" t="s">
        <v>5306</v>
      </c>
      <c r="I2075" s="29" t="s">
        <v>5307</v>
      </c>
      <c r="J2075" s="30">
        <v>66</v>
      </c>
    </row>
    <row r="2076" spans="2:10" x14ac:dyDescent="0.25">
      <c r="B2076" s="32">
        <v>2071</v>
      </c>
      <c r="C2076" s="29" t="s">
        <v>4143</v>
      </c>
      <c r="D2076" s="29" t="s">
        <v>4144</v>
      </c>
      <c r="E2076" s="29" t="s">
        <v>5369</v>
      </c>
      <c r="F2076" s="30" t="s">
        <v>4263</v>
      </c>
      <c r="G2076" s="30" t="s">
        <v>5484</v>
      </c>
      <c r="H2076" s="29" t="s">
        <v>5306</v>
      </c>
      <c r="I2076" s="29" t="s">
        <v>5307</v>
      </c>
      <c r="J2076" s="30">
        <v>117</v>
      </c>
    </row>
    <row r="2077" spans="2:10" x14ac:dyDescent="0.25">
      <c r="B2077" s="32">
        <v>2072</v>
      </c>
      <c r="C2077" s="29" t="s">
        <v>4145</v>
      </c>
      <c r="D2077" s="29" t="s">
        <v>4146</v>
      </c>
      <c r="E2077" s="29" t="s">
        <v>4146</v>
      </c>
      <c r="F2077" s="30" t="s">
        <v>4263</v>
      </c>
      <c r="G2077" s="30" t="s">
        <v>5484</v>
      </c>
      <c r="H2077" s="29" t="s">
        <v>5164</v>
      </c>
      <c r="I2077" s="29" t="s">
        <v>5165</v>
      </c>
      <c r="J2077" s="30">
        <v>36</v>
      </c>
    </row>
    <row r="2078" spans="2:10" x14ac:dyDescent="0.25">
      <c r="B2078" s="32">
        <v>2073</v>
      </c>
      <c r="C2078" s="29" t="s">
        <v>4147</v>
      </c>
      <c r="D2078" s="29" t="s">
        <v>4148</v>
      </c>
      <c r="E2078" s="29" t="s">
        <v>5368</v>
      </c>
      <c r="F2078" s="30" t="s">
        <v>4263</v>
      </c>
      <c r="G2078" s="30" t="s">
        <v>5484</v>
      </c>
      <c r="H2078" s="29" t="s">
        <v>5306</v>
      </c>
      <c r="I2078" s="29" t="s">
        <v>5307</v>
      </c>
      <c r="J2078" s="30">
        <v>42</v>
      </c>
    </row>
    <row r="2079" spans="2:10" x14ac:dyDescent="0.25">
      <c r="B2079" s="32">
        <v>2074</v>
      </c>
      <c r="C2079" s="29" t="s">
        <v>4149</v>
      </c>
      <c r="D2079" s="29" t="s">
        <v>4150</v>
      </c>
      <c r="E2079" s="29" t="s">
        <v>4150</v>
      </c>
      <c r="F2079" s="30" t="s">
        <v>4306</v>
      </c>
      <c r="G2079" s="30" t="s">
        <v>5502</v>
      </c>
      <c r="H2079" s="29" t="s">
        <v>5306</v>
      </c>
      <c r="I2079" s="29" t="s">
        <v>5307</v>
      </c>
      <c r="J2079" s="30">
        <v>51</v>
      </c>
    </row>
    <row r="2080" spans="2:10" x14ac:dyDescent="0.25">
      <c r="B2080" s="32">
        <v>2075</v>
      </c>
      <c r="C2080" s="29" t="s">
        <v>4151</v>
      </c>
      <c r="D2080" s="29" t="s">
        <v>4152</v>
      </c>
      <c r="E2080" s="29" t="s">
        <v>4152</v>
      </c>
      <c r="F2080" s="30" t="s">
        <v>4306</v>
      </c>
      <c r="G2080" s="30" t="s">
        <v>5502</v>
      </c>
      <c r="H2080" s="29" t="s">
        <v>5306</v>
      </c>
      <c r="I2080" s="29" t="s">
        <v>5307</v>
      </c>
      <c r="J2080" s="30">
        <v>198</v>
      </c>
    </row>
    <row r="2081" spans="2:10" x14ac:dyDescent="0.25">
      <c r="B2081" s="32">
        <v>2076</v>
      </c>
      <c r="C2081" s="29" t="s">
        <v>4153</v>
      </c>
      <c r="D2081" s="29" t="s">
        <v>4154</v>
      </c>
      <c r="E2081" s="29" t="s">
        <v>5230</v>
      </c>
      <c r="F2081" s="30" t="s">
        <v>4263</v>
      </c>
      <c r="G2081" s="30" t="s">
        <v>5484</v>
      </c>
      <c r="H2081" s="29" t="s">
        <v>5164</v>
      </c>
      <c r="I2081" s="29" t="s">
        <v>5165</v>
      </c>
      <c r="J2081" s="30">
        <v>36</v>
      </c>
    </row>
    <row r="2082" spans="2:10" x14ac:dyDescent="0.25">
      <c r="B2082" s="32">
        <v>2077</v>
      </c>
      <c r="C2082" s="29" t="s">
        <v>4155</v>
      </c>
      <c r="D2082" s="29" t="s">
        <v>4156</v>
      </c>
      <c r="E2082" s="29" t="s">
        <v>4156</v>
      </c>
      <c r="F2082" s="30" t="s">
        <v>4263</v>
      </c>
      <c r="G2082" s="30" t="s">
        <v>5484</v>
      </c>
      <c r="H2082" s="29" t="s">
        <v>5164</v>
      </c>
      <c r="I2082" s="29" t="s">
        <v>5165</v>
      </c>
      <c r="J2082" s="30">
        <v>42</v>
      </c>
    </row>
    <row r="2083" spans="2:10" x14ac:dyDescent="0.25">
      <c r="B2083" s="32">
        <v>2078</v>
      </c>
      <c r="C2083" s="29" t="s">
        <v>4157</v>
      </c>
      <c r="D2083" s="29" t="s">
        <v>4158</v>
      </c>
      <c r="E2083" s="29" t="s">
        <v>4158</v>
      </c>
      <c r="F2083" s="30" t="s">
        <v>4263</v>
      </c>
      <c r="G2083" s="30" t="s">
        <v>5484</v>
      </c>
      <c r="H2083" s="29" t="s">
        <v>5306</v>
      </c>
      <c r="I2083" s="29" t="s">
        <v>5307</v>
      </c>
      <c r="J2083" s="30">
        <v>72</v>
      </c>
    </row>
    <row r="2084" spans="2:10" x14ac:dyDescent="0.25">
      <c r="B2084" s="32">
        <v>2079</v>
      </c>
      <c r="C2084" s="29" t="s">
        <v>4159</v>
      </c>
      <c r="D2084" s="29" t="s">
        <v>4160</v>
      </c>
      <c r="E2084" s="29" t="s">
        <v>4160</v>
      </c>
      <c r="F2084" s="30" t="s">
        <v>4263</v>
      </c>
      <c r="G2084" s="30" t="s">
        <v>5484</v>
      </c>
      <c r="H2084" s="29" t="s">
        <v>5138</v>
      </c>
      <c r="I2084" s="29" t="s">
        <v>5139</v>
      </c>
      <c r="J2084" s="30">
        <v>360</v>
      </c>
    </row>
    <row r="2085" spans="2:10" x14ac:dyDescent="0.25">
      <c r="B2085" s="32">
        <v>2080</v>
      </c>
      <c r="C2085" s="29" t="s">
        <v>4161</v>
      </c>
      <c r="D2085" s="29" t="s">
        <v>4162</v>
      </c>
      <c r="E2085" s="29" t="s">
        <v>4162</v>
      </c>
      <c r="F2085" s="30" t="s">
        <v>4263</v>
      </c>
      <c r="G2085" s="30" t="s">
        <v>5484</v>
      </c>
      <c r="H2085" s="29" t="s">
        <v>5164</v>
      </c>
      <c r="I2085" s="29" t="s">
        <v>5165</v>
      </c>
      <c r="J2085" s="30">
        <v>28</v>
      </c>
    </row>
    <row r="2086" spans="2:10" x14ac:dyDescent="0.25">
      <c r="B2086" s="32">
        <v>2081</v>
      </c>
      <c r="C2086" s="29" t="s">
        <v>4163</v>
      </c>
      <c r="D2086" s="29" t="s">
        <v>4164</v>
      </c>
      <c r="E2086" s="29" t="s">
        <v>5225</v>
      </c>
      <c r="F2086" s="30" t="s">
        <v>4263</v>
      </c>
      <c r="G2086" s="30" t="s">
        <v>5484</v>
      </c>
      <c r="H2086" s="29" t="s">
        <v>5164</v>
      </c>
      <c r="I2086" s="29" t="s">
        <v>5165</v>
      </c>
      <c r="J2086" s="30">
        <v>12</v>
      </c>
    </row>
    <row r="2087" spans="2:10" x14ac:dyDescent="0.25">
      <c r="B2087" s="32">
        <v>2082</v>
      </c>
      <c r="C2087" s="29" t="s">
        <v>4165</v>
      </c>
      <c r="D2087" s="29" t="s">
        <v>4166</v>
      </c>
      <c r="E2087" s="29" t="s">
        <v>4166</v>
      </c>
      <c r="F2087" s="30" t="s">
        <v>4263</v>
      </c>
      <c r="G2087" s="30" t="s">
        <v>5484</v>
      </c>
      <c r="H2087" s="29" t="s">
        <v>5164</v>
      </c>
      <c r="I2087" s="29" t="s">
        <v>5165</v>
      </c>
      <c r="J2087" s="30">
        <v>0</v>
      </c>
    </row>
    <row r="2088" spans="2:10" x14ac:dyDescent="0.25">
      <c r="B2088" s="32">
        <v>2083</v>
      </c>
      <c r="C2088" s="29" t="s">
        <v>4167</v>
      </c>
      <c r="D2088" s="29" t="s">
        <v>4168</v>
      </c>
      <c r="E2088" s="29" t="s">
        <v>4168</v>
      </c>
      <c r="F2088" s="30" t="s">
        <v>4263</v>
      </c>
      <c r="G2088" s="30" t="s">
        <v>5484</v>
      </c>
      <c r="H2088" s="29" t="s">
        <v>5164</v>
      </c>
      <c r="I2088" s="29" t="s">
        <v>5165</v>
      </c>
      <c r="J2088" s="30">
        <v>24</v>
      </c>
    </row>
    <row r="2089" spans="2:10" x14ac:dyDescent="0.25">
      <c r="B2089" s="32">
        <v>2084</v>
      </c>
      <c r="C2089" s="29" t="s">
        <v>4169</v>
      </c>
      <c r="D2089" s="29" t="s">
        <v>4170</v>
      </c>
      <c r="E2089" s="29" t="s">
        <v>4170</v>
      </c>
      <c r="F2089" s="30" t="s">
        <v>4263</v>
      </c>
      <c r="G2089" s="30" t="s">
        <v>5484</v>
      </c>
      <c r="H2089" s="29" t="s">
        <v>5164</v>
      </c>
      <c r="I2089" s="29" t="s">
        <v>5165</v>
      </c>
      <c r="J2089" s="30">
        <v>12</v>
      </c>
    </row>
    <row r="2090" spans="2:10" x14ac:dyDescent="0.25">
      <c r="B2090" s="32">
        <v>2085</v>
      </c>
      <c r="C2090" s="29" t="s">
        <v>4171</v>
      </c>
      <c r="D2090" s="29" t="s">
        <v>4172</v>
      </c>
      <c r="E2090" s="29" t="s">
        <v>4172</v>
      </c>
      <c r="F2090" s="30" t="s">
        <v>4263</v>
      </c>
      <c r="G2090" s="30" t="s">
        <v>5484</v>
      </c>
      <c r="H2090" s="29" t="s">
        <v>5164</v>
      </c>
      <c r="I2090" s="29" t="s">
        <v>5165</v>
      </c>
      <c r="J2090" s="30">
        <v>90</v>
      </c>
    </row>
    <row r="2091" spans="2:10" x14ac:dyDescent="0.25">
      <c r="B2091" s="32">
        <v>2086</v>
      </c>
      <c r="C2091" s="29" t="s">
        <v>4173</v>
      </c>
      <c r="D2091" s="29" t="s">
        <v>4174</v>
      </c>
      <c r="E2091" s="29" t="s">
        <v>5396</v>
      </c>
      <c r="F2091" s="30" t="s">
        <v>4263</v>
      </c>
      <c r="G2091" s="30" t="s">
        <v>5484</v>
      </c>
      <c r="H2091" s="29" t="s">
        <v>5306</v>
      </c>
      <c r="I2091" s="29" t="s">
        <v>5307</v>
      </c>
      <c r="J2091" s="30">
        <v>12</v>
      </c>
    </row>
    <row r="2092" spans="2:10" x14ac:dyDescent="0.25">
      <c r="B2092" s="32">
        <v>2087</v>
      </c>
      <c r="C2092" s="29" t="s">
        <v>4175</v>
      </c>
      <c r="D2092" s="29" t="s">
        <v>4176</v>
      </c>
      <c r="E2092" s="29" t="s">
        <v>4176</v>
      </c>
      <c r="F2092" s="30" t="s">
        <v>4263</v>
      </c>
      <c r="G2092" s="30" t="s">
        <v>5484</v>
      </c>
      <c r="H2092" s="29" t="s">
        <v>5164</v>
      </c>
      <c r="I2092" s="29" t="s">
        <v>5165</v>
      </c>
      <c r="J2092" s="30">
        <v>96</v>
      </c>
    </row>
    <row r="2093" spans="2:10" x14ac:dyDescent="0.25">
      <c r="B2093" s="32">
        <v>2088</v>
      </c>
      <c r="C2093" s="29" t="s">
        <v>4177</v>
      </c>
      <c r="D2093" s="29" t="s">
        <v>4178</v>
      </c>
      <c r="E2093" s="29" t="s">
        <v>4178</v>
      </c>
      <c r="F2093" s="30" t="s">
        <v>4263</v>
      </c>
      <c r="G2093" s="30" t="s">
        <v>5484</v>
      </c>
      <c r="H2093" s="29" t="s">
        <v>5164</v>
      </c>
      <c r="I2093" s="29" t="s">
        <v>5165</v>
      </c>
      <c r="J2093" s="30">
        <v>45</v>
      </c>
    </row>
    <row r="2094" spans="2:10" x14ac:dyDescent="0.25">
      <c r="B2094" s="32">
        <v>2089</v>
      </c>
      <c r="C2094" s="29" t="s">
        <v>4179</v>
      </c>
      <c r="D2094" s="29" t="s">
        <v>4180</v>
      </c>
      <c r="E2094" s="29" t="s">
        <v>4180</v>
      </c>
      <c r="F2094" s="30" t="s">
        <v>4263</v>
      </c>
      <c r="G2094" s="30" t="s">
        <v>5484</v>
      </c>
      <c r="H2094" s="29" t="s">
        <v>5164</v>
      </c>
      <c r="I2094" s="29" t="s">
        <v>5165</v>
      </c>
      <c r="J2094" s="30">
        <v>24</v>
      </c>
    </row>
    <row r="2095" spans="2:10" x14ac:dyDescent="0.25">
      <c r="B2095" s="32">
        <v>2090</v>
      </c>
      <c r="C2095" s="29" t="s">
        <v>4181</v>
      </c>
      <c r="D2095" s="29" t="s">
        <v>4182</v>
      </c>
      <c r="E2095" s="29" t="s">
        <v>4182</v>
      </c>
      <c r="F2095" s="30" t="s">
        <v>4263</v>
      </c>
      <c r="G2095" s="30" t="s">
        <v>5484</v>
      </c>
      <c r="H2095" s="29" t="s">
        <v>5164</v>
      </c>
      <c r="I2095" s="29" t="s">
        <v>5165</v>
      </c>
      <c r="J2095" s="30">
        <v>12</v>
      </c>
    </row>
    <row r="2096" spans="2:10" x14ac:dyDescent="0.25">
      <c r="B2096" s="32">
        <v>2091</v>
      </c>
      <c r="C2096" s="29" t="s">
        <v>4183</v>
      </c>
      <c r="D2096" s="29" t="s">
        <v>4184</v>
      </c>
      <c r="E2096" s="29" t="s">
        <v>4184</v>
      </c>
      <c r="F2096" s="30" t="s">
        <v>4263</v>
      </c>
      <c r="G2096" s="30" t="s">
        <v>5484</v>
      </c>
      <c r="H2096" s="29" t="s">
        <v>5164</v>
      </c>
      <c r="I2096" s="29" t="s">
        <v>5165</v>
      </c>
      <c r="J2096" s="30">
        <v>0</v>
      </c>
    </row>
    <row r="2097" spans="2:10" x14ac:dyDescent="0.25">
      <c r="B2097" s="32">
        <v>2092</v>
      </c>
      <c r="C2097" s="29" t="s">
        <v>4185</v>
      </c>
      <c r="D2097" s="29" t="s">
        <v>4186</v>
      </c>
      <c r="E2097" s="29" t="s">
        <v>4186</v>
      </c>
      <c r="F2097" s="30" t="s">
        <v>4263</v>
      </c>
      <c r="G2097" s="30" t="s">
        <v>5484</v>
      </c>
      <c r="H2097" s="29" t="s">
        <v>5164</v>
      </c>
      <c r="I2097" s="29" t="s">
        <v>5165</v>
      </c>
      <c r="J2097" s="30">
        <v>57</v>
      </c>
    </row>
    <row r="2098" spans="2:10" x14ac:dyDescent="0.25">
      <c r="B2098" s="32">
        <v>2093</v>
      </c>
      <c r="C2098" s="29" t="s">
        <v>4187</v>
      </c>
      <c r="D2098" s="29" t="s">
        <v>4188</v>
      </c>
      <c r="E2098" s="29" t="s">
        <v>4188</v>
      </c>
      <c r="F2098" s="30" t="s">
        <v>4263</v>
      </c>
      <c r="G2098" s="30" t="s">
        <v>5484</v>
      </c>
      <c r="H2098" s="29" t="s">
        <v>5164</v>
      </c>
      <c r="I2098" s="29" t="s">
        <v>5165</v>
      </c>
      <c r="J2098" s="30">
        <v>48</v>
      </c>
    </row>
    <row r="2099" spans="2:10" x14ac:dyDescent="0.25">
      <c r="B2099" s="32">
        <v>2094</v>
      </c>
      <c r="C2099" s="29" t="s">
        <v>4189</v>
      </c>
      <c r="D2099" s="29" t="s">
        <v>4190</v>
      </c>
      <c r="E2099" s="29" t="s">
        <v>4190</v>
      </c>
      <c r="F2099" s="30" t="s">
        <v>4263</v>
      </c>
      <c r="G2099" s="30" t="s">
        <v>5484</v>
      </c>
      <c r="H2099" s="29" t="s">
        <v>5306</v>
      </c>
      <c r="I2099" s="29" t="s">
        <v>5307</v>
      </c>
      <c r="J2099" s="30">
        <v>873</v>
      </c>
    </row>
    <row r="2100" spans="2:10" x14ac:dyDescent="0.25">
      <c r="B2100" s="32">
        <v>2095</v>
      </c>
      <c r="C2100" s="29" t="s">
        <v>4191</v>
      </c>
      <c r="D2100" s="29" t="s">
        <v>4192</v>
      </c>
      <c r="E2100" s="29" t="s">
        <v>5382</v>
      </c>
      <c r="F2100" s="30" t="s">
        <v>4263</v>
      </c>
      <c r="G2100" s="30" t="s">
        <v>5484</v>
      </c>
      <c r="H2100" s="29" t="s">
        <v>5306</v>
      </c>
      <c r="I2100" s="29" t="s">
        <v>5307</v>
      </c>
      <c r="J2100" s="30">
        <v>1971</v>
      </c>
    </row>
    <row r="2101" spans="2:10" x14ac:dyDescent="0.25">
      <c r="B2101" s="32">
        <v>2096</v>
      </c>
      <c r="C2101" s="29" t="s">
        <v>4193</v>
      </c>
      <c r="D2101" s="29" t="s">
        <v>4194</v>
      </c>
      <c r="E2101" s="29" t="s">
        <v>5154</v>
      </c>
      <c r="F2101" s="30" t="s">
        <v>4263</v>
      </c>
      <c r="G2101" s="30" t="s">
        <v>5484</v>
      </c>
      <c r="H2101" s="29" t="s">
        <v>5138</v>
      </c>
      <c r="I2101" s="29" t="s">
        <v>5139</v>
      </c>
      <c r="J2101" s="30">
        <v>2979</v>
      </c>
    </row>
    <row r="2102" spans="2:10" x14ac:dyDescent="0.25">
      <c r="B2102" s="32">
        <v>2097</v>
      </c>
      <c r="C2102" s="29" t="s">
        <v>4195</v>
      </c>
      <c r="D2102" s="29" t="s">
        <v>4196</v>
      </c>
      <c r="E2102" s="29" t="s">
        <v>5383</v>
      </c>
      <c r="F2102" s="30" t="s">
        <v>4263</v>
      </c>
      <c r="G2102" s="30" t="s">
        <v>5484</v>
      </c>
      <c r="H2102" s="29" t="s">
        <v>5306</v>
      </c>
      <c r="I2102" s="29" t="s">
        <v>5307</v>
      </c>
      <c r="J2102" s="30">
        <v>5079</v>
      </c>
    </row>
    <row r="2103" spans="2:10" x14ac:dyDescent="0.25">
      <c r="B2103" s="32">
        <v>2098</v>
      </c>
      <c r="C2103" s="29" t="s">
        <v>4197</v>
      </c>
      <c r="D2103" s="29" t="s">
        <v>4198</v>
      </c>
      <c r="E2103" s="29" t="s">
        <v>4198</v>
      </c>
      <c r="F2103" s="30" t="s">
        <v>4263</v>
      </c>
      <c r="G2103" s="30" t="s">
        <v>5484</v>
      </c>
      <c r="H2103" s="29" t="s">
        <v>5306</v>
      </c>
      <c r="I2103" s="29" t="s">
        <v>5307</v>
      </c>
      <c r="J2103" s="30">
        <v>255</v>
      </c>
    </row>
    <row r="2104" spans="2:10" x14ac:dyDescent="0.25">
      <c r="B2104" s="32">
        <v>2099</v>
      </c>
      <c r="C2104" s="29" t="s">
        <v>4199</v>
      </c>
      <c r="D2104" s="29" t="s">
        <v>4200</v>
      </c>
      <c r="E2104" s="29" t="s">
        <v>5379</v>
      </c>
      <c r="F2104" s="30" t="s">
        <v>4263</v>
      </c>
      <c r="G2104" s="30" t="s">
        <v>5484</v>
      </c>
      <c r="H2104" s="29" t="s">
        <v>5306</v>
      </c>
      <c r="I2104" s="29" t="s">
        <v>5307</v>
      </c>
      <c r="J2104" s="30">
        <v>780</v>
      </c>
    </row>
    <row r="2105" spans="2:10" x14ac:dyDescent="0.25">
      <c r="B2105" s="32">
        <v>2100</v>
      </c>
      <c r="C2105" s="29" t="s">
        <v>4201</v>
      </c>
      <c r="D2105" s="29" t="s">
        <v>4202</v>
      </c>
      <c r="E2105" s="29" t="s">
        <v>5378</v>
      </c>
      <c r="F2105" s="30" t="s">
        <v>4263</v>
      </c>
      <c r="G2105" s="30" t="s">
        <v>5484</v>
      </c>
      <c r="H2105" s="29" t="s">
        <v>5306</v>
      </c>
      <c r="I2105" s="29" t="s">
        <v>5307</v>
      </c>
      <c r="J2105" s="30">
        <v>1161</v>
      </c>
    </row>
    <row r="2106" spans="2:10" x14ac:dyDescent="0.25">
      <c r="B2106" s="32">
        <v>2101</v>
      </c>
      <c r="C2106" s="29" t="s">
        <v>4203</v>
      </c>
      <c r="D2106" s="29" t="s">
        <v>4204</v>
      </c>
      <c r="E2106" s="29" t="s">
        <v>5377</v>
      </c>
      <c r="F2106" s="30" t="s">
        <v>4263</v>
      </c>
      <c r="G2106" s="30" t="s">
        <v>5484</v>
      </c>
      <c r="H2106" s="29" t="s">
        <v>5306</v>
      </c>
      <c r="I2106" s="29" t="s">
        <v>5307</v>
      </c>
      <c r="J2106" s="30">
        <v>4242</v>
      </c>
    </row>
    <row r="2107" spans="2:10" x14ac:dyDescent="0.25">
      <c r="B2107" s="32">
        <v>2102</v>
      </c>
      <c r="C2107" s="29" t="s">
        <v>4205</v>
      </c>
      <c r="D2107" s="29" t="s">
        <v>4206</v>
      </c>
      <c r="E2107" s="29" t="s">
        <v>5381</v>
      </c>
      <c r="F2107" s="30" t="s">
        <v>4263</v>
      </c>
      <c r="G2107" s="30" t="s">
        <v>5484</v>
      </c>
      <c r="H2107" s="29" t="s">
        <v>5306</v>
      </c>
      <c r="I2107" s="29" t="s">
        <v>5307</v>
      </c>
      <c r="J2107" s="30">
        <v>1932</v>
      </c>
    </row>
    <row r="2108" spans="2:10" x14ac:dyDescent="0.25">
      <c r="B2108" s="32">
        <v>2103</v>
      </c>
      <c r="C2108" s="29" t="s">
        <v>4207</v>
      </c>
      <c r="D2108" s="29" t="s">
        <v>4208</v>
      </c>
      <c r="E2108" s="29" t="s">
        <v>5153</v>
      </c>
      <c r="F2108" s="30" t="s">
        <v>4263</v>
      </c>
      <c r="G2108" s="30" t="s">
        <v>5484</v>
      </c>
      <c r="H2108" s="29" t="s">
        <v>5138</v>
      </c>
      <c r="I2108" s="29" t="s">
        <v>5139</v>
      </c>
      <c r="J2108" s="30">
        <v>2112</v>
      </c>
    </row>
    <row r="2109" spans="2:10" x14ac:dyDescent="0.25">
      <c r="B2109" s="32">
        <v>2104</v>
      </c>
      <c r="C2109" s="29" t="s">
        <v>4209</v>
      </c>
      <c r="D2109" s="29" t="s">
        <v>4210</v>
      </c>
      <c r="E2109" s="29" t="s">
        <v>5380</v>
      </c>
      <c r="F2109" s="30" t="s">
        <v>4263</v>
      </c>
      <c r="G2109" s="30" t="s">
        <v>5484</v>
      </c>
      <c r="H2109" s="29" t="s">
        <v>5306</v>
      </c>
      <c r="I2109" s="29" t="s">
        <v>5307</v>
      </c>
      <c r="J2109" s="30">
        <v>1740</v>
      </c>
    </row>
    <row r="2110" spans="2:10" x14ac:dyDescent="0.25">
      <c r="B2110" s="32">
        <v>2105</v>
      </c>
      <c r="C2110" s="29" t="s">
        <v>4211</v>
      </c>
      <c r="D2110" s="29" t="s">
        <v>4212</v>
      </c>
      <c r="E2110" s="29" t="s">
        <v>5152</v>
      </c>
      <c r="F2110" s="30" t="s">
        <v>4263</v>
      </c>
      <c r="G2110" s="30" t="s">
        <v>5484</v>
      </c>
      <c r="H2110" s="29" t="s">
        <v>5138</v>
      </c>
      <c r="I2110" s="29" t="s">
        <v>5139</v>
      </c>
      <c r="J2110" s="30">
        <v>4692</v>
      </c>
    </row>
    <row r="2111" spans="2:10" x14ac:dyDescent="0.25">
      <c r="B2111" s="32">
        <v>2106</v>
      </c>
      <c r="C2111" s="29" t="s">
        <v>4213</v>
      </c>
      <c r="D2111" s="29" t="s">
        <v>4214</v>
      </c>
      <c r="E2111" s="29" t="s">
        <v>4214</v>
      </c>
      <c r="F2111" s="30" t="s">
        <v>4263</v>
      </c>
      <c r="G2111" s="30" t="s">
        <v>5484</v>
      </c>
      <c r="H2111" s="29" t="s">
        <v>5306</v>
      </c>
      <c r="I2111" s="29" t="s">
        <v>5307</v>
      </c>
      <c r="J2111" s="30">
        <v>42</v>
      </c>
    </row>
    <row r="2112" spans="2:10" x14ac:dyDescent="0.25">
      <c r="B2112" s="32">
        <v>2107</v>
      </c>
      <c r="C2112" s="29" t="s">
        <v>4215</v>
      </c>
      <c r="D2112" s="29" t="s">
        <v>4216</v>
      </c>
      <c r="E2112" s="29" t="s">
        <v>5350</v>
      </c>
      <c r="F2112" s="30" t="s">
        <v>4263</v>
      </c>
      <c r="G2112" s="30" t="s">
        <v>5484</v>
      </c>
      <c r="H2112" s="29" t="s">
        <v>5306</v>
      </c>
      <c r="I2112" s="29" t="s">
        <v>5307</v>
      </c>
      <c r="J2112" s="30">
        <v>561</v>
      </c>
    </row>
    <row r="2113" spans="2:10" x14ac:dyDescent="0.25">
      <c r="B2113" s="32">
        <v>2108</v>
      </c>
      <c r="C2113" s="29" t="s">
        <v>4217</v>
      </c>
      <c r="D2113" s="29" t="s">
        <v>4218</v>
      </c>
      <c r="E2113" s="29" t="s">
        <v>4218</v>
      </c>
      <c r="F2113" s="30" t="s">
        <v>4263</v>
      </c>
      <c r="G2113" s="30" t="s">
        <v>5484</v>
      </c>
      <c r="H2113" s="29" t="s">
        <v>5306</v>
      </c>
      <c r="I2113" s="29" t="s">
        <v>5307</v>
      </c>
      <c r="J2113" s="30">
        <v>453</v>
      </c>
    </row>
    <row r="2114" spans="2:10" x14ac:dyDescent="0.25">
      <c r="B2114" s="32">
        <v>2109</v>
      </c>
      <c r="C2114" s="29" t="s">
        <v>4219</v>
      </c>
      <c r="D2114" s="29" t="s">
        <v>4220</v>
      </c>
      <c r="E2114" s="29" t="s">
        <v>5351</v>
      </c>
      <c r="F2114" s="30" t="s">
        <v>4263</v>
      </c>
      <c r="G2114" s="30" t="s">
        <v>5484</v>
      </c>
      <c r="H2114" s="29" t="s">
        <v>5306</v>
      </c>
      <c r="I2114" s="29" t="s">
        <v>5307</v>
      </c>
      <c r="J2114" s="30">
        <v>1617</v>
      </c>
    </row>
    <row r="2115" spans="2:10" x14ac:dyDescent="0.25">
      <c r="B2115" s="32">
        <v>2110</v>
      </c>
      <c r="C2115" s="29" t="s">
        <v>4221</v>
      </c>
      <c r="D2115" s="29" t="s">
        <v>4222</v>
      </c>
      <c r="E2115" s="29" t="s">
        <v>5352</v>
      </c>
      <c r="F2115" s="30" t="s">
        <v>4263</v>
      </c>
      <c r="G2115" s="30" t="s">
        <v>5484</v>
      </c>
      <c r="H2115" s="29" t="s">
        <v>5306</v>
      </c>
      <c r="I2115" s="29" t="s">
        <v>5307</v>
      </c>
      <c r="J2115" s="30">
        <v>474</v>
      </c>
    </row>
    <row r="2116" spans="2:10" x14ac:dyDescent="0.25">
      <c r="B2116" s="32">
        <v>2111</v>
      </c>
      <c r="C2116" s="29" t="s">
        <v>4223</v>
      </c>
      <c r="D2116" s="29" t="s">
        <v>4224</v>
      </c>
      <c r="E2116" s="29" t="s">
        <v>5353</v>
      </c>
      <c r="F2116" s="30" t="s">
        <v>4263</v>
      </c>
      <c r="G2116" s="30" t="s">
        <v>5484</v>
      </c>
      <c r="H2116" s="29" t="s">
        <v>5306</v>
      </c>
      <c r="I2116" s="29" t="s">
        <v>5307</v>
      </c>
      <c r="J2116" s="30">
        <v>333</v>
      </c>
    </row>
    <row r="2117" spans="2:10" x14ac:dyDescent="0.25">
      <c r="B2117" s="32">
        <v>2112</v>
      </c>
      <c r="C2117" s="29" t="s">
        <v>4225</v>
      </c>
      <c r="D2117" s="29" t="s">
        <v>4226</v>
      </c>
      <c r="E2117" s="29" t="s">
        <v>4226</v>
      </c>
      <c r="F2117" s="30" t="s">
        <v>4263</v>
      </c>
      <c r="G2117" s="30" t="s">
        <v>5484</v>
      </c>
      <c r="H2117" s="29" t="s">
        <v>5306</v>
      </c>
      <c r="I2117" s="29" t="s">
        <v>5307</v>
      </c>
      <c r="J2117" s="30">
        <v>195</v>
      </c>
    </row>
    <row r="2118" spans="2:10" x14ac:dyDescent="0.25">
      <c r="B2118" s="32">
        <v>2113</v>
      </c>
      <c r="C2118" s="29" t="s">
        <v>4227</v>
      </c>
      <c r="D2118" s="29" t="s">
        <v>4228</v>
      </c>
      <c r="E2118" s="29" t="s">
        <v>4228</v>
      </c>
      <c r="F2118" s="30" t="s">
        <v>4263</v>
      </c>
      <c r="G2118" s="30" t="s">
        <v>5484</v>
      </c>
      <c r="H2118" s="29" t="s">
        <v>5306</v>
      </c>
      <c r="I2118" s="29" t="s">
        <v>5307</v>
      </c>
      <c r="J2118" s="30">
        <v>0</v>
      </c>
    </row>
    <row r="2119" spans="2:10" x14ac:dyDescent="0.25">
      <c r="B2119" s="32">
        <v>2114</v>
      </c>
      <c r="C2119" s="29" t="s">
        <v>4229</v>
      </c>
      <c r="D2119" s="29" t="s">
        <v>4230</v>
      </c>
      <c r="E2119" s="29" t="s">
        <v>4230</v>
      </c>
      <c r="F2119" s="30" t="s">
        <v>4263</v>
      </c>
      <c r="G2119" s="30" t="s">
        <v>5484</v>
      </c>
      <c r="H2119" s="29" t="s">
        <v>5306</v>
      </c>
      <c r="I2119" s="29" t="s">
        <v>5307</v>
      </c>
      <c r="J2119" s="30">
        <v>1494</v>
      </c>
    </row>
    <row r="2120" spans="2:10" x14ac:dyDescent="0.25">
      <c r="B2120" s="32">
        <v>2115</v>
      </c>
      <c r="C2120" s="29" t="s">
        <v>4231</v>
      </c>
      <c r="D2120" s="29" t="s">
        <v>4232</v>
      </c>
      <c r="E2120" s="29" t="s">
        <v>5354</v>
      </c>
      <c r="F2120" s="30" t="s">
        <v>4263</v>
      </c>
      <c r="G2120" s="30" t="s">
        <v>5484</v>
      </c>
      <c r="H2120" s="29" t="s">
        <v>5306</v>
      </c>
      <c r="I2120" s="29" t="s">
        <v>5307</v>
      </c>
      <c r="J2120" s="30">
        <v>504</v>
      </c>
    </row>
    <row r="2121" spans="2:10" x14ac:dyDescent="0.25">
      <c r="B2121" s="32">
        <v>2116</v>
      </c>
      <c r="C2121" s="29" t="s">
        <v>4233</v>
      </c>
      <c r="D2121" s="29" t="s">
        <v>4234</v>
      </c>
      <c r="E2121" s="29" t="s">
        <v>5355</v>
      </c>
      <c r="F2121" s="30" t="s">
        <v>4263</v>
      </c>
      <c r="G2121" s="30" t="s">
        <v>5484</v>
      </c>
      <c r="H2121" s="29" t="s">
        <v>5306</v>
      </c>
      <c r="I2121" s="29" t="s">
        <v>5307</v>
      </c>
      <c r="J2121" s="30">
        <v>195</v>
      </c>
    </row>
    <row r="2122" spans="2:10" x14ac:dyDescent="0.25">
      <c r="B2122" s="32">
        <v>2117</v>
      </c>
      <c r="C2122" s="29" t="s">
        <v>4235</v>
      </c>
      <c r="D2122" s="29" t="s">
        <v>4236</v>
      </c>
      <c r="E2122" s="29" t="s">
        <v>5356</v>
      </c>
      <c r="F2122" s="30" t="s">
        <v>4263</v>
      </c>
      <c r="G2122" s="30" t="s">
        <v>5484</v>
      </c>
      <c r="H2122" s="29" t="s">
        <v>5306</v>
      </c>
      <c r="I2122" s="29" t="s">
        <v>5307</v>
      </c>
      <c r="J2122" s="30">
        <v>183</v>
      </c>
    </row>
    <row r="2123" spans="2:10" x14ac:dyDescent="0.25">
      <c r="B2123" s="32">
        <v>2118</v>
      </c>
      <c r="C2123" s="29" t="s">
        <v>4237</v>
      </c>
      <c r="D2123" s="29" t="s">
        <v>4238</v>
      </c>
      <c r="E2123" s="29" t="s">
        <v>4238</v>
      </c>
      <c r="F2123" s="30" t="s">
        <v>4263</v>
      </c>
      <c r="G2123" s="30" t="s">
        <v>5484</v>
      </c>
      <c r="H2123" s="29" t="s">
        <v>5306</v>
      </c>
      <c r="I2123" s="29" t="s">
        <v>5307</v>
      </c>
      <c r="J2123" s="30">
        <v>16</v>
      </c>
    </row>
    <row r="2124" spans="2:10" x14ac:dyDescent="0.25">
      <c r="B2124" s="32">
        <v>2119</v>
      </c>
      <c r="C2124" s="29" t="s">
        <v>4239</v>
      </c>
      <c r="D2124" s="29" t="s">
        <v>4240</v>
      </c>
      <c r="E2124" s="29" t="s">
        <v>5348</v>
      </c>
      <c r="F2124" s="30" t="s">
        <v>4263</v>
      </c>
      <c r="G2124" s="30" t="s">
        <v>5484</v>
      </c>
      <c r="H2124" s="29" t="s">
        <v>5306</v>
      </c>
      <c r="I2124" s="29" t="s">
        <v>5307</v>
      </c>
      <c r="J2124" s="30">
        <v>4458</v>
      </c>
    </row>
    <row r="2125" spans="2:10" x14ac:dyDescent="0.25">
      <c r="B2125" s="32">
        <v>2120</v>
      </c>
      <c r="C2125" s="29" t="s">
        <v>4241</v>
      </c>
      <c r="D2125" s="29" t="s">
        <v>4242</v>
      </c>
      <c r="E2125" s="29" t="s">
        <v>5349</v>
      </c>
      <c r="F2125" s="30" t="s">
        <v>4263</v>
      </c>
      <c r="G2125" s="30" t="s">
        <v>5484</v>
      </c>
      <c r="H2125" s="29" t="s">
        <v>5306</v>
      </c>
      <c r="I2125" s="29" t="s">
        <v>5307</v>
      </c>
      <c r="J2125" s="30">
        <v>258</v>
      </c>
    </row>
    <row r="2126" spans="2:10" x14ac:dyDescent="0.25">
      <c r="B2126" s="32">
        <v>2121</v>
      </c>
      <c r="C2126" s="29" t="s">
        <v>4243</v>
      </c>
      <c r="D2126" s="29" t="s">
        <v>4244</v>
      </c>
      <c r="E2126" s="29" t="s">
        <v>5399</v>
      </c>
      <c r="F2126" s="30" t="s">
        <v>4263</v>
      </c>
      <c r="G2126" s="30" t="s">
        <v>5484</v>
      </c>
      <c r="H2126" s="29" t="s">
        <v>5306</v>
      </c>
      <c r="I2126" s="29" t="s">
        <v>5307</v>
      </c>
      <c r="J2126" s="30">
        <v>2580</v>
      </c>
    </row>
    <row r="2127" spans="2:10" x14ac:dyDescent="0.25">
      <c r="B2127" s="32">
        <v>2122</v>
      </c>
      <c r="C2127" s="29" t="s">
        <v>4245</v>
      </c>
      <c r="D2127" s="29" t="s">
        <v>4246</v>
      </c>
      <c r="E2127" s="29" t="s">
        <v>5410</v>
      </c>
      <c r="F2127" s="30" t="s">
        <v>4263</v>
      </c>
      <c r="G2127" s="30" t="s">
        <v>5484</v>
      </c>
      <c r="H2127" s="29" t="s">
        <v>5306</v>
      </c>
      <c r="I2127" s="29" t="s">
        <v>5307</v>
      </c>
      <c r="J2127" s="30">
        <v>519</v>
      </c>
    </row>
    <row r="2128" spans="2:10" x14ac:dyDescent="0.25">
      <c r="B2128" s="32">
        <v>2123</v>
      </c>
      <c r="C2128" s="29" t="s">
        <v>4247</v>
      </c>
      <c r="D2128" s="29" t="s">
        <v>4248</v>
      </c>
      <c r="E2128" s="29" t="s">
        <v>5409</v>
      </c>
      <c r="F2128" s="30" t="s">
        <v>4263</v>
      </c>
      <c r="G2128" s="30" t="s">
        <v>5484</v>
      </c>
      <c r="H2128" s="29" t="s">
        <v>5306</v>
      </c>
      <c r="I2128" s="29" t="s">
        <v>5307</v>
      </c>
      <c r="J2128" s="30">
        <v>273</v>
      </c>
    </row>
    <row r="2129" spans="2:10" x14ac:dyDescent="0.25">
      <c r="B2129" s="32">
        <v>2124</v>
      </c>
      <c r="C2129" s="29" t="s">
        <v>4249</v>
      </c>
      <c r="D2129" s="29" t="s">
        <v>4250</v>
      </c>
      <c r="E2129" s="29" t="s">
        <v>4250</v>
      </c>
      <c r="F2129" s="30" t="s">
        <v>4263</v>
      </c>
      <c r="G2129" s="30" t="s">
        <v>5484</v>
      </c>
      <c r="H2129" s="29" t="s">
        <v>5306</v>
      </c>
      <c r="I2129" s="29" t="s">
        <v>5307</v>
      </c>
      <c r="J2129" s="30">
        <v>135</v>
      </c>
    </row>
    <row r="2130" spans="2:10" x14ac:dyDescent="0.25">
      <c r="B2130" s="32">
        <v>2125</v>
      </c>
      <c r="C2130" s="29" t="s">
        <v>4251</v>
      </c>
      <c r="D2130" s="29" t="s">
        <v>4252</v>
      </c>
      <c r="E2130" s="29" t="s">
        <v>4252</v>
      </c>
      <c r="F2130" s="30" t="s">
        <v>4263</v>
      </c>
      <c r="G2130" s="30" t="s">
        <v>5484</v>
      </c>
      <c r="H2130" s="29" t="s">
        <v>5306</v>
      </c>
      <c r="I2130" s="29" t="s">
        <v>5307</v>
      </c>
      <c r="J2130" s="30">
        <v>57</v>
      </c>
    </row>
    <row r="2131" spans="2:10" x14ac:dyDescent="0.25">
      <c r="B2131" s="32">
        <v>2126</v>
      </c>
      <c r="C2131" s="29" t="s">
        <v>4253</v>
      </c>
      <c r="D2131" s="29" t="s">
        <v>4254</v>
      </c>
      <c r="E2131" s="29" t="s">
        <v>4254</v>
      </c>
      <c r="F2131" s="30" t="s">
        <v>4263</v>
      </c>
      <c r="G2131" s="30" t="s">
        <v>5484</v>
      </c>
      <c r="H2131" s="29" t="s">
        <v>5164</v>
      </c>
      <c r="I2131" s="29" t="s">
        <v>5165</v>
      </c>
      <c r="J2131" s="30">
        <v>21885</v>
      </c>
    </row>
    <row r="2132" spans="2:10" x14ac:dyDescent="0.25">
      <c r="B2132" s="32">
        <v>2127</v>
      </c>
      <c r="C2132" s="29" t="s">
        <v>4255</v>
      </c>
      <c r="D2132" s="29" t="s">
        <v>4256</v>
      </c>
      <c r="E2132" s="29" t="s">
        <v>5273</v>
      </c>
      <c r="F2132" s="30" t="s">
        <v>4263</v>
      </c>
      <c r="G2132" s="30" t="s">
        <v>5484</v>
      </c>
      <c r="H2132" s="29" t="s">
        <v>5164</v>
      </c>
      <c r="I2132" s="29" t="s">
        <v>5165</v>
      </c>
      <c r="J2132" s="30">
        <v>27</v>
      </c>
    </row>
    <row r="2133" spans="2:10" x14ac:dyDescent="0.25">
      <c r="B2133" s="32">
        <v>2128</v>
      </c>
      <c r="C2133" s="29" t="s">
        <v>4257</v>
      </c>
      <c r="D2133" s="29" t="s">
        <v>4258</v>
      </c>
      <c r="E2133" s="29" t="s">
        <v>4258</v>
      </c>
      <c r="F2133" s="30" t="s">
        <v>4263</v>
      </c>
      <c r="G2133" s="30" t="s">
        <v>5484</v>
      </c>
      <c r="H2133" s="29" t="s">
        <v>5445</v>
      </c>
      <c r="I2133" s="29" t="s">
        <v>5446</v>
      </c>
      <c r="J2133" s="30">
        <v>32400</v>
      </c>
    </row>
    <row r="2134" spans="2:10" x14ac:dyDescent="0.25">
      <c r="B2134" s="32">
        <v>2129</v>
      </c>
      <c r="C2134" s="29" t="s">
        <v>4259</v>
      </c>
      <c r="D2134" s="29" t="s">
        <v>4260</v>
      </c>
      <c r="E2134" s="29" t="s">
        <v>4260</v>
      </c>
      <c r="F2134" s="30" t="s">
        <v>4275</v>
      </c>
      <c r="G2134" s="30" t="s">
        <v>5483</v>
      </c>
      <c r="H2134" s="29" t="s">
        <v>5445</v>
      </c>
      <c r="I2134" s="29" t="s">
        <v>5446</v>
      </c>
      <c r="J2134" s="30">
        <v>2085</v>
      </c>
    </row>
  </sheetData>
  <autoFilter ref="B5:J2134" xr:uid="{C36865CA-1F50-4310-84D7-BF108D7114F8}"/>
  <mergeCells count="2">
    <mergeCell ref="B2:C3"/>
    <mergeCell ref="D2:J3"/>
  </mergeCells>
  <pageMargins left="0.7" right="0.7" top="0.75" bottom="0.75" header="0.3" footer="0.3"/>
  <pageSetup orientation="portrait" horizontalDpi="0" verticalDpi="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271AB5-A9E9-4B98-B562-D2D1D0E51795}">
  <dimension ref="A1:W600"/>
  <sheetViews>
    <sheetView showGridLines="0" workbookViewId="0">
      <pane xSplit="8" ySplit="7" topLeftCell="I8" activePane="bottomRight" state="frozen"/>
      <selection pane="topRight" activeCell="H1" sqref="H1"/>
      <selection pane="bottomLeft" activeCell="A8" sqref="A8"/>
      <selection pane="bottomRight" activeCell="B8" sqref="B8"/>
    </sheetView>
  </sheetViews>
  <sheetFormatPr baseColWidth="10" defaultRowHeight="12" x14ac:dyDescent="0.2"/>
  <cols>
    <col min="1" max="1" width="1.85546875" style="8" customWidth="1"/>
    <col min="2" max="2" width="10.7109375" style="27" customWidth="1"/>
    <col min="3" max="3" width="8.28515625" style="26" customWidth="1"/>
    <col min="4" max="5" width="36.42578125" style="42" customWidth="1"/>
    <col min="6" max="6" width="8.42578125" style="26" bestFit="1" customWidth="1"/>
    <col min="7" max="7" width="12" style="26" customWidth="1"/>
    <col min="8" max="8" width="12.7109375" style="26" customWidth="1"/>
    <col min="9" max="9" width="24" style="26" customWidth="1"/>
    <col min="10" max="10" width="16" style="26" customWidth="1"/>
    <col min="11" max="11" width="11.42578125" style="26"/>
    <col min="12" max="12" width="12.42578125" style="26" customWidth="1"/>
    <col min="13" max="23" width="11.42578125" style="26"/>
    <col min="24" max="16384" width="11.42578125" style="8"/>
  </cols>
  <sheetData>
    <row r="1" spans="1:23" s="9" customFormat="1" ht="15" x14ac:dyDescent="0.25">
      <c r="B1" s="7"/>
      <c r="D1" s="39"/>
      <c r="E1" s="54" t="s">
        <v>5515</v>
      </c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</row>
    <row r="2" spans="1:23" customFormat="1" ht="34.5" customHeight="1" x14ac:dyDescent="0.25">
      <c r="A2" s="9"/>
      <c r="B2" s="55"/>
      <c r="C2" s="56"/>
      <c r="D2" s="57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</row>
    <row r="3" spans="1:23" customFormat="1" ht="35.25" customHeight="1" x14ac:dyDescent="0.25">
      <c r="A3" s="9"/>
      <c r="B3" s="58"/>
      <c r="C3" s="59"/>
      <c r="D3" s="60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</row>
    <row r="4" spans="1:23" customFormat="1" ht="6" customHeight="1" x14ac:dyDescent="0.25">
      <c r="A4" s="9"/>
      <c r="B4" s="22"/>
      <c r="C4" s="13"/>
      <c r="D4" s="40"/>
      <c r="E4" s="40"/>
      <c r="F4" s="13"/>
      <c r="G4" s="13"/>
      <c r="H4" s="16"/>
      <c r="I4" s="14"/>
      <c r="J4" s="14"/>
      <c r="K4" s="14"/>
      <c r="L4" s="14"/>
      <c r="M4" s="14"/>
      <c r="N4" s="14"/>
      <c r="O4" s="14"/>
      <c r="P4" s="14"/>
      <c r="Q4" s="14"/>
      <c r="R4" s="16"/>
      <c r="S4" s="14"/>
      <c r="T4" s="18"/>
      <c r="U4" s="70"/>
      <c r="V4" s="70"/>
      <c r="W4" s="70"/>
    </row>
    <row r="5" spans="1:23" customFormat="1" ht="6" customHeight="1" x14ac:dyDescent="0.25">
      <c r="A5" s="9"/>
      <c r="B5" s="23"/>
      <c r="C5" s="10"/>
      <c r="D5" s="41"/>
      <c r="E5" s="41"/>
      <c r="F5" s="10"/>
      <c r="G5" s="10"/>
      <c r="H5" s="17"/>
      <c r="I5" s="10"/>
      <c r="J5" s="10"/>
      <c r="K5" s="10"/>
      <c r="L5" s="10"/>
      <c r="M5" s="10"/>
      <c r="N5" s="11"/>
      <c r="O5" s="11"/>
      <c r="P5" s="10"/>
      <c r="Q5" s="10"/>
      <c r="R5" s="17"/>
      <c r="S5" s="10"/>
      <c r="T5" s="19"/>
      <c r="U5" s="12"/>
      <c r="V5" s="17"/>
      <c r="W5" s="10"/>
    </row>
    <row r="6" spans="1:23" customFormat="1" ht="22.5" customHeight="1" x14ac:dyDescent="0.25">
      <c r="A6" s="9"/>
      <c r="B6" s="64" t="s">
        <v>5523</v>
      </c>
      <c r="C6" s="64" t="s">
        <v>0</v>
      </c>
      <c r="D6" s="64" t="s">
        <v>5516</v>
      </c>
      <c r="E6" s="66" t="s">
        <v>5522</v>
      </c>
      <c r="F6" s="64" t="s">
        <v>1</v>
      </c>
      <c r="G6" s="65" t="s">
        <v>3</v>
      </c>
      <c r="H6" s="63" t="s">
        <v>5518</v>
      </c>
      <c r="I6" s="64" t="s">
        <v>5521</v>
      </c>
      <c r="J6" s="64" t="s">
        <v>5517</v>
      </c>
      <c r="K6" s="64" t="s">
        <v>5505</v>
      </c>
      <c r="L6" s="64" t="s">
        <v>5506</v>
      </c>
      <c r="M6" s="64" t="s">
        <v>5507</v>
      </c>
      <c r="N6" s="71" t="s">
        <v>5508</v>
      </c>
      <c r="O6" s="68" t="s">
        <v>5520</v>
      </c>
      <c r="P6" s="64" t="s">
        <v>5519</v>
      </c>
      <c r="Q6" s="64" t="s">
        <v>5509</v>
      </c>
      <c r="R6" s="64"/>
      <c r="S6" s="64"/>
      <c r="T6" s="61" t="s">
        <v>5510</v>
      </c>
      <c r="U6" s="62" t="s">
        <v>5511</v>
      </c>
      <c r="V6" s="63" t="s">
        <v>5512</v>
      </c>
      <c r="W6" s="64" t="s">
        <v>4261</v>
      </c>
    </row>
    <row r="7" spans="1:23" customFormat="1" ht="22.5" x14ac:dyDescent="0.25">
      <c r="A7" s="9"/>
      <c r="B7" s="64"/>
      <c r="C7" s="64"/>
      <c r="D7" s="64"/>
      <c r="E7" s="67"/>
      <c r="F7" s="64"/>
      <c r="G7" s="65"/>
      <c r="H7" s="63"/>
      <c r="I7" s="64"/>
      <c r="J7" s="64"/>
      <c r="K7" s="64"/>
      <c r="L7" s="64"/>
      <c r="M7" s="64"/>
      <c r="N7" s="71"/>
      <c r="O7" s="69"/>
      <c r="P7" s="64"/>
      <c r="Q7" s="20" t="s">
        <v>5513</v>
      </c>
      <c r="R7" s="21" t="s">
        <v>5514</v>
      </c>
      <c r="S7" s="20" t="s">
        <v>1</v>
      </c>
      <c r="T7" s="61"/>
      <c r="U7" s="62"/>
      <c r="V7" s="63"/>
      <c r="W7" s="64"/>
    </row>
    <row r="8" spans="1:23" x14ac:dyDescent="0.2">
      <c r="B8" s="32"/>
      <c r="C8" s="37" t="str">
        <f>IF(B8="","",VLOOKUP(B8,LISTADO!$B$6:$J$2134,2,0))</f>
        <v/>
      </c>
      <c r="D8" s="38" t="str">
        <f>IF(B8="","",VLOOKUP(B8,LISTADO!$B$6:$J$2134,3,0))</f>
        <v/>
      </c>
      <c r="E8" s="38" t="str">
        <f>IF(B8="","",VLOOKUP(B8,LISTADO!$B$6:$J$2134,4,0))</f>
        <v/>
      </c>
      <c r="F8" s="37" t="str">
        <f>IF(B8="","",VLOOKUP(B8,LISTADO!$B$6:$J$2134,6,0))</f>
        <v/>
      </c>
      <c r="G8" s="37" t="str">
        <f>IF(B8="","",VLOOKUP(B8,LISTADO!$B$6:$J$2134,8,0))</f>
        <v/>
      </c>
      <c r="H8" s="43" t="str">
        <f>IF(B8="","",VLOOKUP(B8,LISTADO!$B$6:$J$2134,9,0))</f>
        <v/>
      </c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</row>
    <row r="9" spans="1:23" x14ac:dyDescent="0.2">
      <c r="B9" s="32"/>
      <c r="C9" s="37" t="str">
        <f>IF(B9="","",VLOOKUP(B9,LISTADO!$B$6:$J$2134,2,0))</f>
        <v/>
      </c>
      <c r="D9" s="38" t="str">
        <f>IF(B9="","",VLOOKUP(B9,LISTADO!$B$6:$J$2134,3,0))</f>
        <v/>
      </c>
      <c r="E9" s="38" t="str">
        <f>IF(B9="","",VLOOKUP(B9,LISTADO!$B$6:$J$2134,4,0))</f>
        <v/>
      </c>
      <c r="F9" s="37" t="str">
        <f>IF(B9="","",VLOOKUP(B9,LISTADO!$B$6:$J$2134,6,0))</f>
        <v/>
      </c>
      <c r="G9" s="37" t="str">
        <f>IF(B9="","",VLOOKUP(B9,LISTADO!$B$6:$J$2134,8,0))</f>
        <v/>
      </c>
      <c r="H9" s="43" t="str">
        <f>IF(B9="","",VLOOKUP(B9,LISTADO!$B$6:$J$2134,9,0))</f>
        <v/>
      </c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</row>
    <row r="10" spans="1:23" x14ac:dyDescent="0.2">
      <c r="B10" s="32"/>
      <c r="C10" s="37" t="str">
        <f>IF(B10="","",VLOOKUP(B10,LISTADO!$B$6:$J$2134,2,0))</f>
        <v/>
      </c>
      <c r="D10" s="38" t="str">
        <f>IF(B10="","",VLOOKUP(B10,LISTADO!$B$6:$J$2134,3,0))</f>
        <v/>
      </c>
      <c r="E10" s="38" t="str">
        <f>IF(B10="","",VLOOKUP(B10,LISTADO!$B$6:$J$2134,4,0))</f>
        <v/>
      </c>
      <c r="F10" s="37" t="str">
        <f>IF(B10="","",VLOOKUP(B10,LISTADO!$B$6:$J$2134,6,0))</f>
        <v/>
      </c>
      <c r="G10" s="37" t="str">
        <f>IF(B10="","",VLOOKUP(B10,LISTADO!$B$6:$J$2134,8,0))</f>
        <v/>
      </c>
      <c r="H10" s="43" t="str">
        <f>IF(B10="","",VLOOKUP(B10,LISTADO!$B$6:$J$2134,9,0))</f>
        <v/>
      </c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</row>
    <row r="11" spans="1:23" x14ac:dyDescent="0.2">
      <c r="B11" s="32"/>
      <c r="C11" s="37" t="str">
        <f>IF(B11="","",VLOOKUP(B11,LISTADO!$B$6:$J$2134,2,0))</f>
        <v/>
      </c>
      <c r="D11" s="38" t="str">
        <f>IF(B11="","",VLOOKUP(B11,LISTADO!$B$6:$J$2134,3,0))</f>
        <v/>
      </c>
      <c r="E11" s="38" t="str">
        <f>IF(B11="","",VLOOKUP(B11,LISTADO!$B$6:$J$2134,4,0))</f>
        <v/>
      </c>
      <c r="F11" s="37" t="str">
        <f>IF(B11="","",VLOOKUP(B11,LISTADO!$B$6:$J$2134,6,0))</f>
        <v/>
      </c>
      <c r="G11" s="37" t="str">
        <f>IF(B11="","",VLOOKUP(B11,LISTADO!$B$6:$J$2134,8,0))</f>
        <v/>
      </c>
      <c r="H11" s="43" t="str">
        <f>IF(B11="","",VLOOKUP(B11,LISTADO!$B$6:$J$2134,9,0))</f>
        <v/>
      </c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</row>
    <row r="12" spans="1:23" x14ac:dyDescent="0.2">
      <c r="B12" s="32"/>
      <c r="C12" s="37" t="str">
        <f>IF(B12="","",VLOOKUP(B12,LISTADO!$B$6:$J$2134,2,0))</f>
        <v/>
      </c>
      <c r="D12" s="38" t="str">
        <f>IF(B12="","",VLOOKUP(B12,LISTADO!$B$6:$J$2134,3,0))</f>
        <v/>
      </c>
      <c r="E12" s="38" t="str">
        <f>IF(B12="","",VLOOKUP(B12,LISTADO!$B$6:$J$2134,4,0))</f>
        <v/>
      </c>
      <c r="F12" s="37" t="str">
        <f>IF(B12="","",VLOOKUP(B12,LISTADO!$B$6:$J$2134,6,0))</f>
        <v/>
      </c>
      <c r="G12" s="37" t="str">
        <f>IF(B12="","",VLOOKUP(B12,LISTADO!$B$6:$J$2134,8,0))</f>
        <v/>
      </c>
      <c r="H12" s="43" t="str">
        <f>IF(B12="","",VLOOKUP(B12,LISTADO!$B$6:$J$2134,9,0))</f>
        <v/>
      </c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</row>
    <row r="13" spans="1:23" x14ac:dyDescent="0.2">
      <c r="B13" s="32"/>
      <c r="C13" s="37" t="str">
        <f>IF(B13="","",VLOOKUP(B13,LISTADO!$B$6:$J$2134,2,0))</f>
        <v/>
      </c>
      <c r="D13" s="38" t="str">
        <f>IF(B13="","",VLOOKUP(B13,LISTADO!$B$6:$J$2134,3,0))</f>
        <v/>
      </c>
      <c r="E13" s="38" t="str">
        <f>IF(B13="","",VLOOKUP(B13,LISTADO!$B$6:$J$2134,4,0))</f>
        <v/>
      </c>
      <c r="F13" s="37" t="str">
        <f>IF(B13="","",VLOOKUP(B13,LISTADO!$B$6:$J$2134,6,0))</f>
        <v/>
      </c>
      <c r="G13" s="37" t="str">
        <f>IF(B13="","",VLOOKUP(B13,LISTADO!$B$6:$J$2134,8,0))</f>
        <v/>
      </c>
      <c r="H13" s="43" t="str">
        <f>IF(B13="","",VLOOKUP(B13,LISTADO!$B$6:$J$2134,9,0))</f>
        <v/>
      </c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</row>
    <row r="14" spans="1:23" x14ac:dyDescent="0.2">
      <c r="B14" s="32"/>
      <c r="C14" s="37" t="str">
        <f>IF(B14="","",VLOOKUP(B14,LISTADO!$B$6:$J$2134,2,0))</f>
        <v/>
      </c>
      <c r="D14" s="38" t="str">
        <f>IF(B14="","",VLOOKUP(B14,LISTADO!$B$6:$J$2134,3,0))</f>
        <v/>
      </c>
      <c r="E14" s="38" t="str">
        <f>IF(B14="","",VLOOKUP(B14,LISTADO!$B$6:$J$2134,4,0))</f>
        <v/>
      </c>
      <c r="F14" s="37" t="str">
        <f>IF(B14="","",VLOOKUP(B14,LISTADO!$B$6:$J$2134,6,0))</f>
        <v/>
      </c>
      <c r="G14" s="37" t="str">
        <f>IF(B14="","",VLOOKUP(B14,LISTADO!$B$6:$J$2134,8,0))</f>
        <v/>
      </c>
      <c r="H14" s="43" t="str">
        <f>IF(B14="","",VLOOKUP(B14,LISTADO!$B$6:$J$2134,9,0))</f>
        <v/>
      </c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</row>
    <row r="15" spans="1:23" x14ac:dyDescent="0.2">
      <c r="B15" s="32"/>
      <c r="C15" s="37" t="str">
        <f>IF(B15="","",VLOOKUP(B15,LISTADO!$B$6:$J$2134,2,0))</f>
        <v/>
      </c>
      <c r="D15" s="38" t="str">
        <f>IF(B15="","",VLOOKUP(B15,LISTADO!$B$6:$J$2134,3,0))</f>
        <v/>
      </c>
      <c r="E15" s="38" t="str">
        <f>IF(B15="","",VLOOKUP(B15,LISTADO!$B$6:$J$2134,4,0))</f>
        <v/>
      </c>
      <c r="F15" s="37" t="str">
        <f>IF(B15="","",VLOOKUP(B15,LISTADO!$B$6:$J$2134,6,0))</f>
        <v/>
      </c>
      <c r="G15" s="37" t="str">
        <f>IF(B15="","",VLOOKUP(B15,LISTADO!$B$6:$J$2134,8,0))</f>
        <v/>
      </c>
      <c r="H15" s="43" t="str">
        <f>IF(B15="","",VLOOKUP(B15,LISTADO!$B$6:$J$2134,9,0))</f>
        <v/>
      </c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</row>
    <row r="16" spans="1:23" x14ac:dyDescent="0.2">
      <c r="B16" s="32"/>
      <c r="C16" s="37" t="str">
        <f>IF(B16="","",VLOOKUP(B16,LISTADO!$B$6:$J$2134,2,0))</f>
        <v/>
      </c>
      <c r="D16" s="38" t="str">
        <f>IF(B16="","",VLOOKUP(B16,LISTADO!$B$6:$J$2134,3,0))</f>
        <v/>
      </c>
      <c r="E16" s="38" t="str">
        <f>IF(B16="","",VLOOKUP(B16,LISTADO!$B$6:$J$2134,4,0))</f>
        <v/>
      </c>
      <c r="F16" s="37" t="str">
        <f>IF(B16="","",VLOOKUP(B16,LISTADO!$B$6:$J$2134,6,0))</f>
        <v/>
      </c>
      <c r="G16" s="37" t="str">
        <f>IF(B16="","",VLOOKUP(B16,LISTADO!$B$6:$J$2134,8,0))</f>
        <v/>
      </c>
      <c r="H16" s="43" t="str">
        <f>IF(B16="","",VLOOKUP(B16,LISTADO!$B$6:$J$2134,9,0))</f>
        <v/>
      </c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</row>
    <row r="17" spans="2:23" x14ac:dyDescent="0.2">
      <c r="B17" s="32"/>
      <c r="C17" s="37" t="str">
        <f>IF(B17="","",VLOOKUP(B17,LISTADO!$B$6:$J$2134,2,0))</f>
        <v/>
      </c>
      <c r="D17" s="38" t="str">
        <f>IF(B17="","",VLOOKUP(B17,LISTADO!$B$6:$J$2134,3,0))</f>
        <v/>
      </c>
      <c r="E17" s="38" t="str">
        <f>IF(B17="","",VLOOKUP(B17,LISTADO!$B$6:$J$2134,4,0))</f>
        <v/>
      </c>
      <c r="F17" s="37" t="str">
        <f>IF(B17="","",VLOOKUP(B17,LISTADO!$B$6:$J$2134,6,0))</f>
        <v/>
      </c>
      <c r="G17" s="37" t="str">
        <f>IF(B17="","",VLOOKUP(B17,LISTADO!$B$6:$J$2134,8,0))</f>
        <v/>
      </c>
      <c r="H17" s="43" t="str">
        <f>IF(B17="","",VLOOKUP(B17,LISTADO!$B$6:$J$2134,9,0))</f>
        <v/>
      </c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</row>
    <row r="18" spans="2:23" x14ac:dyDescent="0.2">
      <c r="B18" s="32"/>
      <c r="C18" s="37" t="str">
        <f>IF(B18="","",VLOOKUP(B18,LISTADO!$B$6:$J$2134,2,0))</f>
        <v/>
      </c>
      <c r="D18" s="38" t="str">
        <f>IF(B18="","",VLOOKUP(B18,LISTADO!$B$6:$J$2134,3,0))</f>
        <v/>
      </c>
      <c r="E18" s="38" t="str">
        <f>IF(B18="","",VLOOKUP(B18,LISTADO!$B$6:$J$2134,4,0))</f>
        <v/>
      </c>
      <c r="F18" s="37" t="str">
        <f>IF(B18="","",VLOOKUP(B18,LISTADO!$B$6:$J$2134,6,0))</f>
        <v/>
      </c>
      <c r="G18" s="37" t="str">
        <f>IF(B18="","",VLOOKUP(B18,LISTADO!$B$6:$J$2134,8,0))</f>
        <v/>
      </c>
      <c r="H18" s="43" t="str">
        <f>IF(B18="","",VLOOKUP(B18,LISTADO!$B$6:$J$2134,9,0))</f>
        <v/>
      </c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</row>
    <row r="19" spans="2:23" x14ac:dyDescent="0.2">
      <c r="B19" s="32"/>
      <c r="C19" s="37" t="str">
        <f>IF(B19="","",VLOOKUP(B19,LISTADO!$B$6:$J$2134,2,0))</f>
        <v/>
      </c>
      <c r="D19" s="38" t="str">
        <f>IF(B19="","",VLOOKUP(B19,LISTADO!$B$6:$J$2134,3,0))</f>
        <v/>
      </c>
      <c r="E19" s="38" t="str">
        <f>IF(B19="","",VLOOKUP(B19,LISTADO!$B$6:$J$2134,4,0))</f>
        <v/>
      </c>
      <c r="F19" s="37" t="str">
        <f>IF(B19="","",VLOOKUP(B19,LISTADO!$B$6:$J$2134,6,0))</f>
        <v/>
      </c>
      <c r="G19" s="37" t="str">
        <f>IF(B19="","",VLOOKUP(B19,LISTADO!$B$6:$J$2134,8,0))</f>
        <v/>
      </c>
      <c r="H19" s="43" t="str">
        <f>IF(B19="","",VLOOKUP(B19,LISTADO!$B$6:$J$2134,9,0))</f>
        <v/>
      </c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</row>
    <row r="20" spans="2:23" x14ac:dyDescent="0.2">
      <c r="B20" s="32"/>
      <c r="C20" s="37" t="str">
        <f>IF(B20="","",VLOOKUP(B20,LISTADO!$B$6:$J$2134,2,0))</f>
        <v/>
      </c>
      <c r="D20" s="38" t="str">
        <f>IF(B20="","",VLOOKUP(B20,LISTADO!$B$6:$J$2134,3,0))</f>
        <v/>
      </c>
      <c r="E20" s="38" t="str">
        <f>IF(B20="","",VLOOKUP(B20,LISTADO!$B$6:$J$2134,4,0))</f>
        <v/>
      </c>
      <c r="F20" s="37" t="str">
        <f>IF(B20="","",VLOOKUP(B20,LISTADO!$B$6:$J$2134,6,0))</f>
        <v/>
      </c>
      <c r="G20" s="37" t="str">
        <f>IF(B20="","",VLOOKUP(B20,LISTADO!$B$6:$J$2134,8,0))</f>
        <v/>
      </c>
      <c r="H20" s="43" t="str">
        <f>IF(B20="","",VLOOKUP(B20,LISTADO!$B$6:$J$2134,9,0))</f>
        <v/>
      </c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</row>
    <row r="21" spans="2:23" x14ac:dyDescent="0.2">
      <c r="B21" s="32"/>
      <c r="C21" s="37" t="str">
        <f>IF(B21="","",VLOOKUP(B21,LISTADO!$B$6:$J$2134,2,0))</f>
        <v/>
      </c>
      <c r="D21" s="38" t="str">
        <f>IF(B21="","",VLOOKUP(B21,LISTADO!$B$6:$J$2134,3,0))</f>
        <v/>
      </c>
      <c r="E21" s="38" t="str">
        <f>IF(B21="","",VLOOKUP(B21,LISTADO!$B$6:$J$2134,4,0))</f>
        <v/>
      </c>
      <c r="F21" s="37" t="str">
        <f>IF(B21="","",VLOOKUP(B21,LISTADO!$B$6:$J$2134,6,0))</f>
        <v/>
      </c>
      <c r="G21" s="37" t="str">
        <f>IF(B21="","",VLOOKUP(B21,LISTADO!$B$6:$J$2134,8,0))</f>
        <v/>
      </c>
      <c r="H21" s="43" t="str">
        <f>IF(B21="","",VLOOKUP(B21,LISTADO!$B$6:$J$2134,9,0))</f>
        <v/>
      </c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</row>
    <row r="22" spans="2:23" x14ac:dyDescent="0.2">
      <c r="B22" s="32"/>
      <c r="C22" s="37" t="str">
        <f>IF(B22="","",VLOOKUP(B22,LISTADO!$B$6:$J$2134,2,0))</f>
        <v/>
      </c>
      <c r="D22" s="38" t="str">
        <f>IF(B22="","",VLOOKUP(B22,LISTADO!$B$6:$J$2134,3,0))</f>
        <v/>
      </c>
      <c r="E22" s="38" t="str">
        <f>IF(B22="","",VLOOKUP(B22,LISTADO!$B$6:$J$2134,4,0))</f>
        <v/>
      </c>
      <c r="F22" s="37" t="str">
        <f>IF(B22="","",VLOOKUP(B22,LISTADO!$B$6:$J$2134,6,0))</f>
        <v/>
      </c>
      <c r="G22" s="37" t="str">
        <f>IF(B22="","",VLOOKUP(B22,LISTADO!$B$6:$J$2134,8,0))</f>
        <v/>
      </c>
      <c r="H22" s="43" t="str">
        <f>IF(B22="","",VLOOKUP(B22,LISTADO!$B$6:$J$2134,9,0))</f>
        <v/>
      </c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</row>
    <row r="23" spans="2:23" x14ac:dyDescent="0.2">
      <c r="B23" s="32"/>
      <c r="C23" s="37" t="str">
        <f>IF(B23="","",VLOOKUP(B23,LISTADO!$B$6:$J$2134,2,0))</f>
        <v/>
      </c>
      <c r="D23" s="38" t="str">
        <f>IF(B23="","",VLOOKUP(B23,LISTADO!$B$6:$J$2134,3,0))</f>
        <v/>
      </c>
      <c r="E23" s="38" t="str">
        <f>IF(B23="","",VLOOKUP(B23,LISTADO!$B$6:$J$2134,4,0))</f>
        <v/>
      </c>
      <c r="F23" s="37" t="str">
        <f>IF(B23="","",VLOOKUP(B23,LISTADO!$B$6:$J$2134,6,0))</f>
        <v/>
      </c>
      <c r="G23" s="37" t="str">
        <f>IF(B23="","",VLOOKUP(B23,LISTADO!$B$6:$J$2134,8,0))</f>
        <v/>
      </c>
      <c r="H23" s="43" t="str">
        <f>IF(B23="","",VLOOKUP(B23,LISTADO!$B$6:$J$2134,9,0))</f>
        <v/>
      </c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</row>
    <row r="24" spans="2:23" x14ac:dyDescent="0.2">
      <c r="B24" s="32"/>
      <c r="C24" s="37" t="str">
        <f>IF(B24="","",VLOOKUP(B24,LISTADO!$B$6:$J$2134,2,0))</f>
        <v/>
      </c>
      <c r="D24" s="38" t="str">
        <f>IF(B24="","",VLOOKUP(B24,LISTADO!$B$6:$J$2134,3,0))</f>
        <v/>
      </c>
      <c r="E24" s="38" t="str">
        <f>IF(B24="","",VLOOKUP(B24,LISTADO!$B$6:$J$2134,4,0))</f>
        <v/>
      </c>
      <c r="F24" s="37" t="str">
        <f>IF(B24="","",VLOOKUP(B24,LISTADO!$B$6:$J$2134,6,0))</f>
        <v/>
      </c>
      <c r="G24" s="37" t="str">
        <f>IF(B24="","",VLOOKUP(B24,LISTADO!$B$6:$J$2134,8,0))</f>
        <v/>
      </c>
      <c r="H24" s="43" t="str">
        <f>IF(B24="","",VLOOKUP(B24,LISTADO!$B$6:$J$2134,9,0))</f>
        <v/>
      </c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</row>
    <row r="25" spans="2:23" x14ac:dyDescent="0.2">
      <c r="B25" s="32"/>
      <c r="C25" s="37" t="str">
        <f>IF(B25="","",VLOOKUP(B25,LISTADO!$B$6:$J$2134,2,0))</f>
        <v/>
      </c>
      <c r="D25" s="38" t="str">
        <f>IF(B25="","",VLOOKUP(B25,LISTADO!$B$6:$J$2134,3,0))</f>
        <v/>
      </c>
      <c r="E25" s="38" t="str">
        <f>IF(B25="","",VLOOKUP(B25,LISTADO!$B$6:$J$2134,4,0))</f>
        <v/>
      </c>
      <c r="F25" s="37" t="str">
        <f>IF(B25="","",VLOOKUP(B25,LISTADO!$B$6:$J$2134,6,0))</f>
        <v/>
      </c>
      <c r="G25" s="37" t="str">
        <f>IF(B25="","",VLOOKUP(B25,LISTADO!$B$6:$J$2134,8,0))</f>
        <v/>
      </c>
      <c r="H25" s="43" t="str">
        <f>IF(B25="","",VLOOKUP(B25,LISTADO!$B$6:$J$2134,9,0))</f>
        <v/>
      </c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</row>
    <row r="26" spans="2:23" x14ac:dyDescent="0.2">
      <c r="B26" s="32"/>
      <c r="C26" s="37" t="str">
        <f>IF(B26="","",VLOOKUP(B26,LISTADO!$B$6:$J$2134,2,0))</f>
        <v/>
      </c>
      <c r="D26" s="38" t="str">
        <f>IF(B26="","",VLOOKUP(B26,LISTADO!$B$6:$J$2134,3,0))</f>
        <v/>
      </c>
      <c r="E26" s="38" t="str">
        <f>IF(B26="","",VLOOKUP(B26,LISTADO!$B$6:$J$2134,4,0))</f>
        <v/>
      </c>
      <c r="F26" s="37" t="str">
        <f>IF(B26="","",VLOOKUP(B26,LISTADO!$B$6:$J$2134,6,0))</f>
        <v/>
      </c>
      <c r="G26" s="37" t="str">
        <f>IF(B26="","",VLOOKUP(B26,LISTADO!$B$6:$J$2134,8,0))</f>
        <v/>
      </c>
      <c r="H26" s="43" t="str">
        <f>IF(B26="","",VLOOKUP(B26,LISTADO!$B$6:$J$2134,9,0))</f>
        <v/>
      </c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</row>
    <row r="27" spans="2:23" x14ac:dyDescent="0.2">
      <c r="B27" s="32"/>
      <c r="C27" s="37" t="str">
        <f>IF(B27="","",VLOOKUP(B27,LISTADO!$B$6:$J$2134,2,0))</f>
        <v/>
      </c>
      <c r="D27" s="38" t="str">
        <f>IF(B27="","",VLOOKUP(B27,LISTADO!$B$6:$J$2134,3,0))</f>
        <v/>
      </c>
      <c r="E27" s="38" t="str">
        <f>IF(B27="","",VLOOKUP(B27,LISTADO!$B$6:$J$2134,4,0))</f>
        <v/>
      </c>
      <c r="F27" s="37" t="str">
        <f>IF(B27="","",VLOOKUP(B27,LISTADO!$B$6:$J$2134,6,0))</f>
        <v/>
      </c>
      <c r="G27" s="37" t="str">
        <f>IF(B27="","",VLOOKUP(B27,LISTADO!$B$6:$J$2134,8,0))</f>
        <v/>
      </c>
      <c r="H27" s="43" t="str">
        <f>IF(B27="","",VLOOKUP(B27,LISTADO!$B$6:$J$2134,9,0))</f>
        <v/>
      </c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</row>
    <row r="28" spans="2:23" x14ac:dyDescent="0.2">
      <c r="B28" s="32"/>
      <c r="C28" s="37" t="str">
        <f>IF(B28="","",VLOOKUP(B28,LISTADO!$B$6:$J$2134,2,0))</f>
        <v/>
      </c>
      <c r="D28" s="38" t="str">
        <f>IF(B28="","",VLOOKUP(B28,LISTADO!$B$6:$J$2134,3,0))</f>
        <v/>
      </c>
      <c r="E28" s="38" t="str">
        <f>IF(B28="","",VLOOKUP(B28,LISTADO!$B$6:$J$2134,4,0))</f>
        <v/>
      </c>
      <c r="F28" s="37" t="str">
        <f>IF(B28="","",VLOOKUP(B28,LISTADO!$B$6:$J$2134,6,0))</f>
        <v/>
      </c>
      <c r="G28" s="37" t="str">
        <f>IF(B28="","",VLOOKUP(B28,LISTADO!$B$6:$J$2134,8,0))</f>
        <v/>
      </c>
      <c r="H28" s="43" t="str">
        <f>IF(B28="","",VLOOKUP(B28,LISTADO!$B$6:$J$2134,9,0))</f>
        <v/>
      </c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</row>
    <row r="29" spans="2:23" x14ac:dyDescent="0.2">
      <c r="B29" s="32"/>
      <c r="C29" s="37" t="str">
        <f>IF(B29="","",VLOOKUP(B29,LISTADO!$B$6:$J$2134,2,0))</f>
        <v/>
      </c>
      <c r="D29" s="38" t="str">
        <f>IF(B29="","",VLOOKUP(B29,LISTADO!$B$6:$J$2134,3,0))</f>
        <v/>
      </c>
      <c r="E29" s="38" t="str">
        <f>IF(B29="","",VLOOKUP(B29,LISTADO!$B$6:$J$2134,4,0))</f>
        <v/>
      </c>
      <c r="F29" s="37" t="str">
        <f>IF(B29="","",VLOOKUP(B29,LISTADO!$B$6:$J$2134,6,0))</f>
        <v/>
      </c>
      <c r="G29" s="37" t="str">
        <f>IF(B29="","",VLOOKUP(B29,LISTADO!$B$6:$J$2134,8,0))</f>
        <v/>
      </c>
      <c r="H29" s="43" t="str">
        <f>IF(B29="","",VLOOKUP(B29,LISTADO!$B$6:$J$2134,9,0))</f>
        <v/>
      </c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</row>
    <row r="30" spans="2:23" x14ac:dyDescent="0.2">
      <c r="B30" s="32"/>
      <c r="C30" s="37" t="str">
        <f>IF(B30="","",VLOOKUP(B30,LISTADO!$B$6:$J$2134,2,0))</f>
        <v/>
      </c>
      <c r="D30" s="38" t="str">
        <f>IF(B30="","",VLOOKUP(B30,LISTADO!$B$6:$J$2134,3,0))</f>
        <v/>
      </c>
      <c r="E30" s="38" t="str">
        <f>IF(B30="","",VLOOKUP(B30,LISTADO!$B$6:$J$2134,4,0))</f>
        <v/>
      </c>
      <c r="F30" s="37" t="str">
        <f>IF(B30="","",VLOOKUP(B30,LISTADO!$B$6:$J$2134,6,0))</f>
        <v/>
      </c>
      <c r="G30" s="37" t="str">
        <f>IF(B30="","",VLOOKUP(B30,LISTADO!$B$6:$J$2134,8,0))</f>
        <v/>
      </c>
      <c r="H30" s="43" t="str">
        <f>IF(B30="","",VLOOKUP(B30,LISTADO!$B$6:$J$2134,9,0))</f>
        <v/>
      </c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</row>
    <row r="31" spans="2:23" x14ac:dyDescent="0.2">
      <c r="B31" s="32"/>
      <c r="C31" s="37" t="str">
        <f>IF(B31="","",VLOOKUP(B31,LISTADO!$B$6:$J$2134,2,0))</f>
        <v/>
      </c>
      <c r="D31" s="38" t="str">
        <f>IF(B31="","",VLOOKUP(B31,LISTADO!$B$6:$J$2134,3,0))</f>
        <v/>
      </c>
      <c r="E31" s="38" t="str">
        <f>IF(B31="","",VLOOKUP(B31,LISTADO!$B$6:$J$2134,4,0))</f>
        <v/>
      </c>
      <c r="F31" s="37" t="str">
        <f>IF(B31="","",VLOOKUP(B31,LISTADO!$B$6:$J$2134,6,0))</f>
        <v/>
      </c>
      <c r="G31" s="37" t="str">
        <f>IF(B31="","",VLOOKUP(B31,LISTADO!$B$6:$J$2134,8,0))</f>
        <v/>
      </c>
      <c r="H31" s="43" t="str">
        <f>IF(B31="","",VLOOKUP(B31,LISTADO!$B$6:$J$2134,9,0))</f>
        <v/>
      </c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</row>
    <row r="32" spans="2:23" x14ac:dyDescent="0.2">
      <c r="B32" s="32"/>
      <c r="C32" s="37" t="str">
        <f>IF(B32="","",VLOOKUP(B32,LISTADO!$B$6:$J$2134,2,0))</f>
        <v/>
      </c>
      <c r="D32" s="38" t="str">
        <f>IF(B32="","",VLOOKUP(B32,LISTADO!$B$6:$J$2134,3,0))</f>
        <v/>
      </c>
      <c r="E32" s="38" t="str">
        <f>IF(B32="","",VLOOKUP(B32,LISTADO!$B$6:$J$2134,4,0))</f>
        <v/>
      </c>
      <c r="F32" s="37" t="str">
        <f>IF(B32="","",VLOOKUP(B32,LISTADO!$B$6:$J$2134,6,0))</f>
        <v/>
      </c>
      <c r="G32" s="37" t="str">
        <f>IF(B32="","",VLOOKUP(B32,LISTADO!$B$6:$J$2134,8,0))</f>
        <v/>
      </c>
      <c r="H32" s="43" t="str">
        <f>IF(B32="","",VLOOKUP(B32,LISTADO!$B$6:$J$2134,9,0))</f>
        <v/>
      </c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</row>
    <row r="33" spans="2:23" x14ac:dyDescent="0.2">
      <c r="B33" s="32"/>
      <c r="C33" s="37" t="str">
        <f>IF(B33="","",VLOOKUP(B33,LISTADO!$B$6:$J$2134,2,0))</f>
        <v/>
      </c>
      <c r="D33" s="38" t="str">
        <f>IF(B33="","",VLOOKUP(B33,LISTADO!$B$6:$J$2134,3,0))</f>
        <v/>
      </c>
      <c r="E33" s="38" t="str">
        <f>IF(B33="","",VLOOKUP(B33,LISTADO!$B$6:$J$2134,4,0))</f>
        <v/>
      </c>
      <c r="F33" s="37" t="str">
        <f>IF(B33="","",VLOOKUP(B33,LISTADO!$B$6:$J$2134,6,0))</f>
        <v/>
      </c>
      <c r="G33" s="37" t="str">
        <f>IF(B33="","",VLOOKUP(B33,LISTADO!$B$6:$J$2134,8,0))</f>
        <v/>
      </c>
      <c r="H33" s="43" t="str">
        <f>IF(B33="","",VLOOKUP(B33,LISTADO!$B$6:$J$2134,9,0))</f>
        <v/>
      </c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</row>
    <row r="34" spans="2:23" x14ac:dyDescent="0.2">
      <c r="B34" s="32"/>
      <c r="C34" s="37" t="str">
        <f>IF(B34="","",VLOOKUP(B34,LISTADO!$B$6:$J$2134,2,0))</f>
        <v/>
      </c>
      <c r="D34" s="38" t="str">
        <f>IF(B34="","",VLOOKUP(B34,LISTADO!$B$6:$J$2134,3,0))</f>
        <v/>
      </c>
      <c r="E34" s="38" t="str">
        <f>IF(B34="","",VLOOKUP(B34,LISTADO!$B$6:$J$2134,4,0))</f>
        <v/>
      </c>
      <c r="F34" s="37" t="str">
        <f>IF(B34="","",VLOOKUP(B34,LISTADO!$B$6:$J$2134,6,0))</f>
        <v/>
      </c>
      <c r="G34" s="37" t="str">
        <f>IF(B34="","",VLOOKUP(B34,LISTADO!$B$6:$J$2134,8,0))</f>
        <v/>
      </c>
      <c r="H34" s="43" t="str">
        <f>IF(B34="","",VLOOKUP(B34,LISTADO!$B$6:$J$2134,9,0))</f>
        <v/>
      </c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</row>
    <row r="35" spans="2:23" x14ac:dyDescent="0.2">
      <c r="B35" s="32"/>
      <c r="C35" s="37" t="str">
        <f>IF(B35="","",VLOOKUP(B35,LISTADO!$B$6:$J$2134,2,0))</f>
        <v/>
      </c>
      <c r="D35" s="38" t="str">
        <f>IF(B35="","",VLOOKUP(B35,LISTADO!$B$6:$J$2134,3,0))</f>
        <v/>
      </c>
      <c r="E35" s="38" t="str">
        <f>IF(B35="","",VLOOKUP(B35,LISTADO!$B$6:$J$2134,4,0))</f>
        <v/>
      </c>
      <c r="F35" s="37" t="str">
        <f>IF(B35="","",VLOOKUP(B35,LISTADO!$B$6:$J$2134,6,0))</f>
        <v/>
      </c>
      <c r="G35" s="37" t="str">
        <f>IF(B35="","",VLOOKUP(B35,LISTADO!$B$6:$J$2134,8,0))</f>
        <v/>
      </c>
      <c r="H35" s="43" t="str">
        <f>IF(B35="","",VLOOKUP(B35,LISTADO!$B$6:$J$2134,9,0))</f>
        <v/>
      </c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</row>
    <row r="36" spans="2:23" x14ac:dyDescent="0.2">
      <c r="B36" s="32"/>
      <c r="C36" s="37" t="str">
        <f>IF(B36="","",VLOOKUP(B36,LISTADO!$B$6:$J$2134,2,0))</f>
        <v/>
      </c>
      <c r="D36" s="38" t="str">
        <f>IF(B36="","",VLOOKUP(B36,LISTADO!$B$6:$J$2134,3,0))</f>
        <v/>
      </c>
      <c r="E36" s="38" t="str">
        <f>IF(B36="","",VLOOKUP(B36,LISTADO!$B$6:$J$2134,4,0))</f>
        <v/>
      </c>
      <c r="F36" s="37" t="str">
        <f>IF(B36="","",VLOOKUP(B36,LISTADO!$B$6:$J$2134,6,0))</f>
        <v/>
      </c>
      <c r="G36" s="37" t="str">
        <f>IF(B36="","",VLOOKUP(B36,LISTADO!$B$6:$J$2134,8,0))</f>
        <v/>
      </c>
      <c r="H36" s="43" t="str">
        <f>IF(B36="","",VLOOKUP(B36,LISTADO!$B$6:$J$2134,9,0))</f>
        <v/>
      </c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</row>
    <row r="37" spans="2:23" x14ac:dyDescent="0.2">
      <c r="B37" s="32"/>
      <c r="C37" s="37" t="str">
        <f>IF(B37="","",VLOOKUP(B37,LISTADO!$B$6:$J$2134,2,0))</f>
        <v/>
      </c>
      <c r="D37" s="38" t="str">
        <f>IF(B37="","",VLOOKUP(B37,LISTADO!$B$6:$J$2134,3,0))</f>
        <v/>
      </c>
      <c r="E37" s="38" t="str">
        <f>IF(B37="","",VLOOKUP(B37,LISTADO!$B$6:$J$2134,4,0))</f>
        <v/>
      </c>
      <c r="F37" s="37" t="str">
        <f>IF(B37="","",VLOOKUP(B37,LISTADO!$B$6:$J$2134,6,0))</f>
        <v/>
      </c>
      <c r="G37" s="37" t="str">
        <f>IF(B37="","",VLOOKUP(B37,LISTADO!$B$6:$J$2134,8,0))</f>
        <v/>
      </c>
      <c r="H37" s="43" t="str">
        <f>IF(B37="","",VLOOKUP(B37,LISTADO!$B$6:$J$2134,9,0))</f>
        <v/>
      </c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</row>
    <row r="38" spans="2:23" x14ac:dyDescent="0.2">
      <c r="B38" s="32"/>
      <c r="C38" s="37" t="str">
        <f>IF(B38="","",VLOOKUP(B38,LISTADO!$B$6:$J$2134,2,0))</f>
        <v/>
      </c>
      <c r="D38" s="38" t="str">
        <f>IF(B38="","",VLOOKUP(B38,LISTADO!$B$6:$J$2134,3,0))</f>
        <v/>
      </c>
      <c r="E38" s="38" t="str">
        <f>IF(B38="","",VLOOKUP(B38,LISTADO!$B$6:$J$2134,4,0))</f>
        <v/>
      </c>
      <c r="F38" s="37" t="str">
        <f>IF(B38="","",VLOOKUP(B38,LISTADO!$B$6:$J$2134,6,0))</f>
        <v/>
      </c>
      <c r="G38" s="37" t="str">
        <f>IF(B38="","",VLOOKUP(B38,LISTADO!$B$6:$J$2134,8,0))</f>
        <v/>
      </c>
      <c r="H38" s="43" t="str">
        <f>IF(B38="","",VLOOKUP(B38,LISTADO!$B$6:$J$2134,9,0))</f>
        <v/>
      </c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</row>
    <row r="39" spans="2:23" x14ac:dyDescent="0.2">
      <c r="B39" s="32"/>
      <c r="C39" s="37" t="str">
        <f>IF(B39="","",VLOOKUP(B39,LISTADO!$B$6:$J$2134,2,0))</f>
        <v/>
      </c>
      <c r="D39" s="38" t="str">
        <f>IF(B39="","",VLOOKUP(B39,LISTADO!$B$6:$J$2134,3,0))</f>
        <v/>
      </c>
      <c r="E39" s="38" t="str">
        <f>IF(B39="","",VLOOKUP(B39,LISTADO!$B$6:$J$2134,4,0))</f>
        <v/>
      </c>
      <c r="F39" s="37" t="str">
        <f>IF(B39="","",VLOOKUP(B39,LISTADO!$B$6:$J$2134,6,0))</f>
        <v/>
      </c>
      <c r="G39" s="37" t="str">
        <f>IF(B39="","",VLOOKUP(B39,LISTADO!$B$6:$J$2134,8,0))</f>
        <v/>
      </c>
      <c r="H39" s="43" t="str">
        <f>IF(B39="","",VLOOKUP(B39,LISTADO!$B$6:$J$2134,9,0))</f>
        <v/>
      </c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</row>
    <row r="40" spans="2:23" x14ac:dyDescent="0.2">
      <c r="B40" s="32"/>
      <c r="C40" s="37" t="str">
        <f>IF(B40="","",VLOOKUP(B40,LISTADO!$B$6:$J$2134,2,0))</f>
        <v/>
      </c>
      <c r="D40" s="38" t="str">
        <f>IF(B40="","",VLOOKUP(B40,LISTADO!$B$6:$J$2134,3,0))</f>
        <v/>
      </c>
      <c r="E40" s="38" t="str">
        <f>IF(B40="","",VLOOKUP(B40,LISTADO!$B$6:$J$2134,4,0))</f>
        <v/>
      </c>
      <c r="F40" s="37" t="str">
        <f>IF(B40="","",VLOOKUP(B40,LISTADO!$B$6:$J$2134,6,0))</f>
        <v/>
      </c>
      <c r="G40" s="37" t="str">
        <f>IF(B40="","",VLOOKUP(B40,LISTADO!$B$6:$J$2134,8,0))</f>
        <v/>
      </c>
      <c r="H40" s="43" t="str">
        <f>IF(B40="","",VLOOKUP(B40,LISTADO!$B$6:$J$2134,9,0))</f>
        <v/>
      </c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</row>
    <row r="41" spans="2:23" x14ac:dyDescent="0.2">
      <c r="B41" s="32"/>
      <c r="C41" s="37" t="str">
        <f>IF(B41="","",VLOOKUP(B41,LISTADO!$B$6:$J$2134,2,0))</f>
        <v/>
      </c>
      <c r="D41" s="38" t="str">
        <f>IF(B41="","",VLOOKUP(B41,LISTADO!$B$6:$J$2134,3,0))</f>
        <v/>
      </c>
      <c r="E41" s="38" t="str">
        <f>IF(B41="","",VLOOKUP(B41,LISTADO!$B$6:$J$2134,4,0))</f>
        <v/>
      </c>
      <c r="F41" s="37" t="str">
        <f>IF(B41="","",VLOOKUP(B41,LISTADO!$B$6:$J$2134,6,0))</f>
        <v/>
      </c>
      <c r="G41" s="37" t="str">
        <f>IF(B41="","",VLOOKUP(B41,LISTADO!$B$6:$J$2134,8,0))</f>
        <v/>
      </c>
      <c r="H41" s="43" t="str">
        <f>IF(B41="","",VLOOKUP(B41,LISTADO!$B$6:$J$2134,9,0))</f>
        <v/>
      </c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1"/>
      <c r="V41" s="31"/>
      <c r="W41" s="31"/>
    </row>
    <row r="42" spans="2:23" x14ac:dyDescent="0.2">
      <c r="B42" s="32"/>
      <c r="C42" s="37" t="str">
        <f>IF(B42="","",VLOOKUP(B42,LISTADO!$B$6:$J$2134,2,0))</f>
        <v/>
      </c>
      <c r="D42" s="38" t="str">
        <f>IF(B42="","",VLOOKUP(B42,LISTADO!$B$6:$J$2134,3,0))</f>
        <v/>
      </c>
      <c r="E42" s="38" t="str">
        <f>IF(B42="","",VLOOKUP(B42,LISTADO!$B$6:$J$2134,4,0))</f>
        <v/>
      </c>
      <c r="F42" s="37" t="str">
        <f>IF(B42="","",VLOOKUP(B42,LISTADO!$B$6:$J$2134,6,0))</f>
        <v/>
      </c>
      <c r="G42" s="37" t="str">
        <f>IF(B42="","",VLOOKUP(B42,LISTADO!$B$6:$J$2134,8,0))</f>
        <v/>
      </c>
      <c r="H42" s="43" t="str">
        <f>IF(B42="","",VLOOKUP(B42,LISTADO!$B$6:$J$2134,9,0))</f>
        <v/>
      </c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</row>
    <row r="43" spans="2:23" x14ac:dyDescent="0.2">
      <c r="B43" s="32"/>
      <c r="C43" s="37" t="str">
        <f>IF(B43="","",VLOOKUP(B43,LISTADO!$B$6:$J$2134,2,0))</f>
        <v/>
      </c>
      <c r="D43" s="38" t="str">
        <f>IF(B43="","",VLOOKUP(B43,LISTADO!$B$6:$J$2134,3,0))</f>
        <v/>
      </c>
      <c r="E43" s="38" t="str">
        <f>IF(B43="","",VLOOKUP(B43,LISTADO!$B$6:$J$2134,4,0))</f>
        <v/>
      </c>
      <c r="F43" s="37" t="str">
        <f>IF(B43="","",VLOOKUP(B43,LISTADO!$B$6:$J$2134,6,0))</f>
        <v/>
      </c>
      <c r="G43" s="37" t="str">
        <f>IF(B43="","",VLOOKUP(B43,LISTADO!$B$6:$J$2134,8,0))</f>
        <v/>
      </c>
      <c r="H43" s="43" t="str">
        <f>IF(B43="","",VLOOKUP(B43,LISTADO!$B$6:$J$2134,9,0))</f>
        <v/>
      </c>
      <c r="I43" s="31"/>
      <c r="J43" s="31"/>
      <c r="K43" s="31"/>
      <c r="L43" s="31"/>
      <c r="M43" s="31"/>
      <c r="N43" s="31"/>
      <c r="O43" s="31"/>
      <c r="P43" s="31"/>
      <c r="Q43" s="31"/>
      <c r="R43" s="31"/>
      <c r="S43" s="31"/>
      <c r="T43" s="31"/>
      <c r="U43" s="31"/>
      <c r="V43" s="31"/>
      <c r="W43" s="31"/>
    </row>
    <row r="44" spans="2:23" x14ac:dyDescent="0.2">
      <c r="B44" s="32"/>
      <c r="C44" s="37" t="str">
        <f>IF(B44="","",VLOOKUP(B44,LISTADO!$B$6:$J$2134,2,0))</f>
        <v/>
      </c>
      <c r="D44" s="38" t="str">
        <f>IF(B44="","",VLOOKUP(B44,LISTADO!$B$6:$J$2134,3,0))</f>
        <v/>
      </c>
      <c r="E44" s="38" t="str">
        <f>IF(B44="","",VLOOKUP(B44,LISTADO!$B$6:$J$2134,4,0))</f>
        <v/>
      </c>
      <c r="F44" s="37" t="str">
        <f>IF(B44="","",VLOOKUP(B44,LISTADO!$B$6:$J$2134,6,0))</f>
        <v/>
      </c>
      <c r="G44" s="37" t="str">
        <f>IF(B44="","",VLOOKUP(B44,LISTADO!$B$6:$J$2134,8,0))</f>
        <v/>
      </c>
      <c r="H44" s="43" t="str">
        <f>IF(B44="","",VLOOKUP(B44,LISTADO!$B$6:$J$2134,9,0))</f>
        <v/>
      </c>
      <c r="I44" s="31"/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31"/>
      <c r="V44" s="31"/>
      <c r="W44" s="31"/>
    </row>
    <row r="45" spans="2:23" x14ac:dyDescent="0.2">
      <c r="B45" s="32"/>
      <c r="C45" s="37" t="str">
        <f>IF(B45="","",VLOOKUP(B45,LISTADO!$B$6:$J$2134,2,0))</f>
        <v/>
      </c>
      <c r="D45" s="38" t="str">
        <f>IF(B45="","",VLOOKUP(B45,LISTADO!$B$6:$J$2134,3,0))</f>
        <v/>
      </c>
      <c r="E45" s="38" t="str">
        <f>IF(B45="","",VLOOKUP(B45,LISTADO!$B$6:$J$2134,4,0))</f>
        <v/>
      </c>
      <c r="F45" s="37" t="str">
        <f>IF(B45="","",VLOOKUP(B45,LISTADO!$B$6:$J$2134,6,0))</f>
        <v/>
      </c>
      <c r="G45" s="37" t="str">
        <f>IF(B45="","",VLOOKUP(B45,LISTADO!$B$6:$J$2134,8,0))</f>
        <v/>
      </c>
      <c r="H45" s="43" t="str">
        <f>IF(B45="","",VLOOKUP(B45,LISTADO!$B$6:$J$2134,9,0))</f>
        <v/>
      </c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</row>
    <row r="46" spans="2:23" x14ac:dyDescent="0.2">
      <c r="B46" s="32"/>
      <c r="C46" s="37" t="str">
        <f>IF(B46="","",VLOOKUP(B46,LISTADO!$B$6:$J$2134,2,0))</f>
        <v/>
      </c>
      <c r="D46" s="38" t="str">
        <f>IF(B46="","",VLOOKUP(B46,LISTADO!$B$6:$J$2134,3,0))</f>
        <v/>
      </c>
      <c r="E46" s="38" t="str">
        <f>IF(B46="","",VLOOKUP(B46,LISTADO!$B$6:$J$2134,4,0))</f>
        <v/>
      </c>
      <c r="F46" s="37" t="str">
        <f>IF(B46="","",VLOOKUP(B46,LISTADO!$B$6:$J$2134,6,0))</f>
        <v/>
      </c>
      <c r="G46" s="37" t="str">
        <f>IF(B46="","",VLOOKUP(B46,LISTADO!$B$6:$J$2134,8,0))</f>
        <v/>
      </c>
      <c r="H46" s="43" t="str">
        <f>IF(B46="","",VLOOKUP(B46,LISTADO!$B$6:$J$2134,9,0))</f>
        <v/>
      </c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31"/>
      <c r="W46" s="31"/>
    </row>
    <row r="47" spans="2:23" x14ac:dyDescent="0.2">
      <c r="B47" s="32"/>
      <c r="C47" s="37" t="str">
        <f>IF(B47="","",VLOOKUP(B47,LISTADO!$B$6:$J$2134,2,0))</f>
        <v/>
      </c>
      <c r="D47" s="38" t="str">
        <f>IF(B47="","",VLOOKUP(B47,LISTADO!$B$6:$J$2134,3,0))</f>
        <v/>
      </c>
      <c r="E47" s="38" t="str">
        <f>IF(B47="","",VLOOKUP(B47,LISTADO!$B$6:$J$2134,4,0))</f>
        <v/>
      </c>
      <c r="F47" s="37" t="str">
        <f>IF(B47="","",VLOOKUP(B47,LISTADO!$B$6:$J$2134,6,0))</f>
        <v/>
      </c>
      <c r="G47" s="37" t="str">
        <f>IF(B47="","",VLOOKUP(B47,LISTADO!$B$6:$J$2134,8,0))</f>
        <v/>
      </c>
      <c r="H47" s="43" t="str">
        <f>IF(B47="","",VLOOKUP(B47,LISTADO!$B$6:$J$2134,9,0))</f>
        <v/>
      </c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  <row r="48" spans="2:23" x14ac:dyDescent="0.2">
      <c r="B48" s="32"/>
      <c r="C48" s="37" t="str">
        <f>IF(B48="","",VLOOKUP(B48,LISTADO!$B$6:$J$2134,2,0))</f>
        <v/>
      </c>
      <c r="D48" s="38" t="str">
        <f>IF(B48="","",VLOOKUP(B48,LISTADO!$B$6:$J$2134,3,0))</f>
        <v/>
      </c>
      <c r="E48" s="38" t="str">
        <f>IF(B48="","",VLOOKUP(B48,LISTADO!$B$6:$J$2134,4,0))</f>
        <v/>
      </c>
      <c r="F48" s="37" t="str">
        <f>IF(B48="","",VLOOKUP(B48,LISTADO!$B$6:$J$2134,6,0))</f>
        <v/>
      </c>
      <c r="G48" s="37" t="str">
        <f>IF(B48="","",VLOOKUP(B48,LISTADO!$B$6:$J$2134,8,0))</f>
        <v/>
      </c>
      <c r="H48" s="43" t="str">
        <f>IF(B48="","",VLOOKUP(B48,LISTADO!$B$6:$J$2134,9,0))</f>
        <v/>
      </c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1"/>
      <c r="V48" s="31"/>
      <c r="W48" s="31"/>
    </row>
    <row r="49" spans="2:23" x14ac:dyDescent="0.2">
      <c r="B49" s="32"/>
      <c r="C49" s="37" t="str">
        <f>IF(B49="","",VLOOKUP(B49,LISTADO!$B$6:$J$2134,2,0))</f>
        <v/>
      </c>
      <c r="D49" s="38" t="str">
        <f>IF(B49="","",VLOOKUP(B49,LISTADO!$B$6:$J$2134,3,0))</f>
        <v/>
      </c>
      <c r="E49" s="38" t="str">
        <f>IF(B49="","",VLOOKUP(B49,LISTADO!$B$6:$J$2134,4,0))</f>
        <v/>
      </c>
      <c r="F49" s="37" t="str">
        <f>IF(B49="","",VLOOKUP(B49,LISTADO!$B$6:$J$2134,6,0))</f>
        <v/>
      </c>
      <c r="G49" s="37" t="str">
        <f>IF(B49="","",VLOOKUP(B49,LISTADO!$B$6:$J$2134,8,0))</f>
        <v/>
      </c>
      <c r="H49" s="43" t="str">
        <f>IF(B49="","",VLOOKUP(B49,LISTADO!$B$6:$J$2134,9,0))</f>
        <v/>
      </c>
      <c r="I49" s="31"/>
      <c r="J49" s="31"/>
      <c r="K49" s="31"/>
      <c r="L49" s="31"/>
      <c r="M49" s="31"/>
      <c r="N49" s="31"/>
      <c r="O49" s="31"/>
      <c r="P49" s="31"/>
      <c r="Q49" s="31"/>
      <c r="R49" s="31"/>
      <c r="S49" s="31"/>
      <c r="T49" s="31"/>
      <c r="U49" s="31"/>
      <c r="V49" s="31"/>
      <c r="W49" s="31"/>
    </row>
    <row r="50" spans="2:23" x14ac:dyDescent="0.2">
      <c r="B50" s="32"/>
      <c r="C50" s="37" t="str">
        <f>IF(B50="","",VLOOKUP(B50,LISTADO!$B$6:$J$2134,2,0))</f>
        <v/>
      </c>
      <c r="D50" s="38" t="str">
        <f>IF(B50="","",VLOOKUP(B50,LISTADO!$B$6:$J$2134,3,0))</f>
        <v/>
      </c>
      <c r="E50" s="38" t="str">
        <f>IF(B50="","",VLOOKUP(B50,LISTADO!$B$6:$J$2134,4,0))</f>
        <v/>
      </c>
      <c r="F50" s="37" t="str">
        <f>IF(B50="","",VLOOKUP(B50,LISTADO!$B$6:$J$2134,6,0))</f>
        <v/>
      </c>
      <c r="G50" s="37" t="str">
        <f>IF(B50="","",VLOOKUP(B50,LISTADO!$B$6:$J$2134,8,0))</f>
        <v/>
      </c>
      <c r="H50" s="43" t="str">
        <f>IF(B50="","",VLOOKUP(B50,LISTADO!$B$6:$J$2134,9,0))</f>
        <v/>
      </c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</row>
    <row r="51" spans="2:23" x14ac:dyDescent="0.2">
      <c r="B51" s="32"/>
      <c r="C51" s="37" t="str">
        <f>IF(B51="","",VLOOKUP(B51,LISTADO!$B$6:$J$2134,2,0))</f>
        <v/>
      </c>
      <c r="D51" s="38" t="str">
        <f>IF(B51="","",VLOOKUP(B51,LISTADO!$B$6:$J$2134,3,0))</f>
        <v/>
      </c>
      <c r="E51" s="38" t="str">
        <f>IF(B51="","",VLOOKUP(B51,LISTADO!$B$6:$J$2134,4,0))</f>
        <v/>
      </c>
      <c r="F51" s="37" t="str">
        <f>IF(B51="","",VLOOKUP(B51,LISTADO!$B$6:$J$2134,6,0))</f>
        <v/>
      </c>
      <c r="G51" s="37" t="str">
        <f>IF(B51="","",VLOOKUP(B51,LISTADO!$B$6:$J$2134,8,0))</f>
        <v/>
      </c>
      <c r="H51" s="43" t="str">
        <f>IF(B51="","",VLOOKUP(B51,LISTADO!$B$6:$J$2134,9,0))</f>
        <v/>
      </c>
      <c r="I51" s="31"/>
      <c r="J51" s="31"/>
      <c r="K51" s="31"/>
      <c r="L51" s="31"/>
      <c r="M51" s="31"/>
      <c r="N51" s="31"/>
      <c r="O51" s="31"/>
      <c r="P51" s="31"/>
      <c r="Q51" s="31"/>
      <c r="R51" s="31"/>
      <c r="S51" s="31"/>
      <c r="T51" s="31"/>
      <c r="U51" s="31"/>
      <c r="V51" s="31"/>
      <c r="W51" s="31"/>
    </row>
    <row r="52" spans="2:23" x14ac:dyDescent="0.2">
      <c r="B52" s="32"/>
      <c r="C52" s="37" t="str">
        <f>IF(B52="","",VLOOKUP(B52,LISTADO!$B$6:$J$2134,2,0))</f>
        <v/>
      </c>
      <c r="D52" s="38" t="str">
        <f>IF(B52="","",VLOOKUP(B52,LISTADO!$B$6:$J$2134,3,0))</f>
        <v/>
      </c>
      <c r="E52" s="38" t="str">
        <f>IF(B52="","",VLOOKUP(B52,LISTADO!$B$6:$J$2134,4,0))</f>
        <v/>
      </c>
      <c r="F52" s="37" t="str">
        <f>IF(B52="","",VLOOKUP(B52,LISTADO!$B$6:$J$2134,6,0))</f>
        <v/>
      </c>
      <c r="G52" s="37" t="str">
        <f>IF(B52="","",VLOOKUP(B52,LISTADO!$B$6:$J$2134,8,0))</f>
        <v/>
      </c>
      <c r="H52" s="43" t="str">
        <f>IF(B52="","",VLOOKUP(B52,LISTADO!$B$6:$J$2134,9,0))</f>
        <v/>
      </c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1"/>
      <c r="V52" s="31"/>
      <c r="W52" s="31"/>
    </row>
    <row r="53" spans="2:23" x14ac:dyDescent="0.2">
      <c r="B53" s="32"/>
      <c r="C53" s="37" t="str">
        <f>IF(B53="","",VLOOKUP(B53,LISTADO!$B$6:$J$2134,2,0))</f>
        <v/>
      </c>
      <c r="D53" s="38" t="str">
        <f>IF(B53="","",VLOOKUP(B53,LISTADO!$B$6:$J$2134,3,0))</f>
        <v/>
      </c>
      <c r="E53" s="38" t="str">
        <f>IF(B53="","",VLOOKUP(B53,LISTADO!$B$6:$J$2134,4,0))</f>
        <v/>
      </c>
      <c r="F53" s="37" t="str">
        <f>IF(B53="","",VLOOKUP(B53,LISTADO!$B$6:$J$2134,6,0))</f>
        <v/>
      </c>
      <c r="G53" s="37" t="str">
        <f>IF(B53="","",VLOOKUP(B53,LISTADO!$B$6:$J$2134,8,0))</f>
        <v/>
      </c>
      <c r="H53" s="43" t="str">
        <f>IF(B53="","",VLOOKUP(B53,LISTADO!$B$6:$J$2134,9,0))</f>
        <v/>
      </c>
      <c r="I53" s="31"/>
      <c r="J53" s="31"/>
      <c r="K53" s="31"/>
      <c r="L53" s="31"/>
      <c r="M53" s="31"/>
      <c r="N53" s="31"/>
      <c r="O53" s="31"/>
      <c r="P53" s="31"/>
      <c r="Q53" s="31"/>
      <c r="R53" s="31"/>
      <c r="S53" s="31"/>
      <c r="T53" s="31"/>
      <c r="U53" s="31"/>
      <c r="V53" s="31"/>
      <c r="W53" s="31"/>
    </row>
    <row r="54" spans="2:23" x14ac:dyDescent="0.2">
      <c r="B54" s="32"/>
      <c r="C54" s="37" t="str">
        <f>IF(B54="","",VLOOKUP(B54,LISTADO!$B$6:$J$2134,2,0))</f>
        <v/>
      </c>
      <c r="D54" s="38" t="str">
        <f>IF(B54="","",VLOOKUP(B54,LISTADO!$B$6:$J$2134,3,0))</f>
        <v/>
      </c>
      <c r="E54" s="38" t="str">
        <f>IF(B54="","",VLOOKUP(B54,LISTADO!$B$6:$J$2134,4,0))</f>
        <v/>
      </c>
      <c r="F54" s="37" t="str">
        <f>IF(B54="","",VLOOKUP(B54,LISTADO!$B$6:$J$2134,6,0))</f>
        <v/>
      </c>
      <c r="G54" s="37" t="str">
        <f>IF(B54="","",VLOOKUP(B54,LISTADO!$B$6:$J$2134,8,0))</f>
        <v/>
      </c>
      <c r="H54" s="43" t="str">
        <f>IF(B54="","",VLOOKUP(B54,LISTADO!$B$6:$J$2134,9,0))</f>
        <v/>
      </c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</row>
    <row r="55" spans="2:23" x14ac:dyDescent="0.2">
      <c r="B55" s="32"/>
      <c r="C55" s="37" t="str">
        <f>IF(B55="","",VLOOKUP(B55,LISTADO!$B$6:$J$2134,2,0))</f>
        <v/>
      </c>
      <c r="D55" s="38" t="str">
        <f>IF(B55="","",VLOOKUP(B55,LISTADO!$B$6:$J$2134,3,0))</f>
        <v/>
      </c>
      <c r="E55" s="38" t="str">
        <f>IF(B55="","",VLOOKUP(B55,LISTADO!$B$6:$J$2134,4,0))</f>
        <v/>
      </c>
      <c r="F55" s="37" t="str">
        <f>IF(B55="","",VLOOKUP(B55,LISTADO!$B$6:$J$2134,6,0))</f>
        <v/>
      </c>
      <c r="G55" s="37" t="str">
        <f>IF(B55="","",VLOOKUP(B55,LISTADO!$B$6:$J$2134,8,0))</f>
        <v/>
      </c>
      <c r="H55" s="43" t="str">
        <f>IF(B55="","",VLOOKUP(B55,LISTADO!$B$6:$J$2134,9,0))</f>
        <v/>
      </c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</row>
    <row r="56" spans="2:23" x14ac:dyDescent="0.2">
      <c r="B56" s="32"/>
      <c r="C56" s="37" t="str">
        <f>IF(B56="","",VLOOKUP(B56,LISTADO!$B$6:$J$2134,2,0))</f>
        <v/>
      </c>
      <c r="D56" s="38" t="str">
        <f>IF(B56="","",VLOOKUP(B56,LISTADO!$B$6:$J$2134,3,0))</f>
        <v/>
      </c>
      <c r="E56" s="38" t="str">
        <f>IF(B56="","",VLOOKUP(B56,LISTADO!$B$6:$J$2134,4,0))</f>
        <v/>
      </c>
      <c r="F56" s="37" t="str">
        <f>IF(B56="","",VLOOKUP(B56,LISTADO!$B$6:$J$2134,6,0))</f>
        <v/>
      </c>
      <c r="G56" s="37" t="str">
        <f>IF(B56="","",VLOOKUP(B56,LISTADO!$B$6:$J$2134,8,0))</f>
        <v/>
      </c>
      <c r="H56" s="43" t="str">
        <f>IF(B56="","",VLOOKUP(B56,LISTADO!$B$6:$J$2134,9,0))</f>
        <v/>
      </c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</row>
    <row r="57" spans="2:23" x14ac:dyDescent="0.2">
      <c r="B57" s="32"/>
      <c r="C57" s="37" t="str">
        <f>IF(B57="","",VLOOKUP(B57,LISTADO!$B$6:$J$2134,2,0))</f>
        <v/>
      </c>
      <c r="D57" s="38" t="str">
        <f>IF(B57="","",VLOOKUP(B57,LISTADO!$B$6:$J$2134,3,0))</f>
        <v/>
      </c>
      <c r="E57" s="38" t="str">
        <f>IF(B57="","",VLOOKUP(B57,LISTADO!$B$6:$J$2134,4,0))</f>
        <v/>
      </c>
      <c r="F57" s="37" t="str">
        <f>IF(B57="","",VLOOKUP(B57,LISTADO!$B$6:$J$2134,6,0))</f>
        <v/>
      </c>
      <c r="G57" s="37" t="str">
        <f>IF(B57="","",VLOOKUP(B57,LISTADO!$B$6:$J$2134,8,0))</f>
        <v/>
      </c>
      <c r="H57" s="43" t="str">
        <f>IF(B57="","",VLOOKUP(B57,LISTADO!$B$6:$J$2134,9,0))</f>
        <v/>
      </c>
      <c r="I57" s="31"/>
      <c r="J57" s="31"/>
      <c r="K57" s="31"/>
      <c r="L57" s="31"/>
      <c r="M57" s="31"/>
      <c r="N57" s="31"/>
      <c r="O57" s="31"/>
      <c r="P57" s="31"/>
      <c r="Q57" s="31"/>
      <c r="R57" s="31"/>
      <c r="S57" s="31"/>
      <c r="T57" s="31"/>
      <c r="U57" s="31"/>
      <c r="V57" s="31"/>
      <c r="W57" s="31"/>
    </row>
    <row r="58" spans="2:23" x14ac:dyDescent="0.2">
      <c r="B58" s="32"/>
      <c r="C58" s="37" t="str">
        <f>IF(B58="","",VLOOKUP(B58,LISTADO!$B$6:$J$2134,2,0))</f>
        <v/>
      </c>
      <c r="D58" s="38" t="str">
        <f>IF(B58="","",VLOOKUP(B58,LISTADO!$B$6:$J$2134,3,0))</f>
        <v/>
      </c>
      <c r="E58" s="38" t="str">
        <f>IF(B58="","",VLOOKUP(B58,LISTADO!$B$6:$J$2134,4,0))</f>
        <v/>
      </c>
      <c r="F58" s="37" t="str">
        <f>IF(B58="","",VLOOKUP(B58,LISTADO!$B$6:$J$2134,6,0))</f>
        <v/>
      </c>
      <c r="G58" s="37" t="str">
        <f>IF(B58="","",VLOOKUP(B58,LISTADO!$B$6:$J$2134,8,0))</f>
        <v/>
      </c>
      <c r="H58" s="43" t="str">
        <f>IF(B58="","",VLOOKUP(B58,LISTADO!$B$6:$J$2134,9,0))</f>
        <v/>
      </c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</row>
    <row r="59" spans="2:23" x14ac:dyDescent="0.2">
      <c r="B59" s="32"/>
      <c r="C59" s="37" t="str">
        <f>IF(B59="","",VLOOKUP(B59,LISTADO!$B$6:$J$2134,2,0))</f>
        <v/>
      </c>
      <c r="D59" s="38" t="str">
        <f>IF(B59="","",VLOOKUP(B59,LISTADO!$B$6:$J$2134,3,0))</f>
        <v/>
      </c>
      <c r="E59" s="38" t="str">
        <f>IF(B59="","",VLOOKUP(B59,LISTADO!$B$6:$J$2134,4,0))</f>
        <v/>
      </c>
      <c r="F59" s="37" t="str">
        <f>IF(B59="","",VLOOKUP(B59,LISTADO!$B$6:$J$2134,6,0))</f>
        <v/>
      </c>
      <c r="G59" s="37" t="str">
        <f>IF(B59="","",VLOOKUP(B59,LISTADO!$B$6:$J$2134,8,0))</f>
        <v/>
      </c>
      <c r="H59" s="43" t="str">
        <f>IF(B59="","",VLOOKUP(B59,LISTADO!$B$6:$J$2134,9,0))</f>
        <v/>
      </c>
      <c r="I59" s="31"/>
      <c r="J59" s="31"/>
      <c r="K59" s="31"/>
      <c r="L59" s="31"/>
      <c r="M59" s="31"/>
      <c r="N59" s="31"/>
      <c r="O59" s="31"/>
      <c r="P59" s="31"/>
      <c r="Q59" s="31"/>
      <c r="R59" s="31"/>
      <c r="S59" s="31"/>
      <c r="T59" s="31"/>
      <c r="U59" s="31"/>
      <c r="V59" s="31"/>
      <c r="W59" s="31"/>
    </row>
    <row r="60" spans="2:23" x14ac:dyDescent="0.2">
      <c r="B60" s="32"/>
      <c r="C60" s="37" t="str">
        <f>IF(B60="","",VLOOKUP(B60,LISTADO!$B$6:$J$2134,2,0))</f>
        <v/>
      </c>
      <c r="D60" s="38" t="str">
        <f>IF(B60="","",VLOOKUP(B60,LISTADO!$B$6:$J$2134,3,0))</f>
        <v/>
      </c>
      <c r="E60" s="38" t="str">
        <f>IF(B60="","",VLOOKUP(B60,LISTADO!$B$6:$J$2134,4,0))</f>
        <v/>
      </c>
      <c r="F60" s="37" t="str">
        <f>IF(B60="","",VLOOKUP(B60,LISTADO!$B$6:$J$2134,6,0))</f>
        <v/>
      </c>
      <c r="G60" s="37" t="str">
        <f>IF(B60="","",VLOOKUP(B60,LISTADO!$B$6:$J$2134,8,0))</f>
        <v/>
      </c>
      <c r="H60" s="43" t="str">
        <f>IF(B60="","",VLOOKUP(B60,LISTADO!$B$6:$J$2134,9,0))</f>
        <v/>
      </c>
      <c r="I60" s="31"/>
      <c r="J60" s="31"/>
      <c r="K60" s="31"/>
      <c r="L60" s="31"/>
      <c r="M60" s="31"/>
      <c r="N60" s="31"/>
      <c r="O60" s="31"/>
      <c r="P60" s="31"/>
      <c r="Q60" s="31"/>
      <c r="R60" s="31"/>
      <c r="S60" s="31"/>
      <c r="T60" s="31"/>
      <c r="U60" s="31"/>
      <c r="V60" s="31"/>
      <c r="W60" s="31"/>
    </row>
    <row r="61" spans="2:23" x14ac:dyDescent="0.2">
      <c r="B61" s="32"/>
      <c r="C61" s="37" t="str">
        <f>IF(B61="","",VLOOKUP(B61,LISTADO!$B$6:$J$2134,2,0))</f>
        <v/>
      </c>
      <c r="D61" s="38" t="str">
        <f>IF(B61="","",VLOOKUP(B61,LISTADO!$B$6:$J$2134,3,0))</f>
        <v/>
      </c>
      <c r="E61" s="38" t="str">
        <f>IF(B61="","",VLOOKUP(B61,LISTADO!$B$6:$J$2134,4,0))</f>
        <v/>
      </c>
      <c r="F61" s="37" t="str">
        <f>IF(B61="","",VLOOKUP(B61,LISTADO!$B$6:$J$2134,6,0))</f>
        <v/>
      </c>
      <c r="G61" s="37" t="str">
        <f>IF(B61="","",VLOOKUP(B61,LISTADO!$B$6:$J$2134,8,0))</f>
        <v/>
      </c>
      <c r="H61" s="43" t="str">
        <f>IF(B61="","",VLOOKUP(B61,LISTADO!$B$6:$J$2134,9,0))</f>
        <v/>
      </c>
      <c r="I61" s="31"/>
      <c r="J61" s="31"/>
      <c r="K61" s="31"/>
      <c r="L61" s="31"/>
      <c r="M61" s="31"/>
      <c r="N61" s="31"/>
      <c r="O61" s="31"/>
      <c r="P61" s="31"/>
      <c r="Q61" s="31"/>
      <c r="R61" s="31"/>
      <c r="S61" s="31"/>
      <c r="T61" s="31"/>
      <c r="U61" s="31"/>
      <c r="V61" s="31"/>
      <c r="W61" s="31"/>
    </row>
    <row r="62" spans="2:23" x14ac:dyDescent="0.2">
      <c r="B62" s="32"/>
      <c r="C62" s="37" t="str">
        <f>IF(B62="","",VLOOKUP(B62,LISTADO!$B$6:$J$2134,2,0))</f>
        <v/>
      </c>
      <c r="D62" s="38" t="str">
        <f>IF(B62="","",VLOOKUP(B62,LISTADO!$B$6:$J$2134,3,0))</f>
        <v/>
      </c>
      <c r="E62" s="38" t="str">
        <f>IF(B62="","",VLOOKUP(B62,LISTADO!$B$6:$J$2134,4,0))</f>
        <v/>
      </c>
      <c r="F62" s="37" t="str">
        <f>IF(B62="","",VLOOKUP(B62,LISTADO!$B$6:$J$2134,6,0))</f>
        <v/>
      </c>
      <c r="G62" s="37" t="str">
        <f>IF(B62="","",VLOOKUP(B62,LISTADO!$B$6:$J$2134,8,0))</f>
        <v/>
      </c>
      <c r="H62" s="43" t="str">
        <f>IF(B62="","",VLOOKUP(B62,LISTADO!$B$6:$J$2134,9,0))</f>
        <v/>
      </c>
      <c r="I62" s="31"/>
      <c r="J62" s="31"/>
      <c r="K62" s="31"/>
      <c r="L62" s="31"/>
      <c r="M62" s="31"/>
      <c r="N62" s="31"/>
      <c r="O62" s="31"/>
      <c r="P62" s="31"/>
      <c r="Q62" s="31"/>
      <c r="R62" s="31"/>
      <c r="S62" s="31"/>
      <c r="T62" s="31"/>
      <c r="U62" s="31"/>
      <c r="V62" s="31"/>
      <c r="W62" s="31"/>
    </row>
    <row r="63" spans="2:23" x14ac:dyDescent="0.2">
      <c r="B63" s="32"/>
      <c r="C63" s="37" t="str">
        <f>IF(B63="","",VLOOKUP(B63,LISTADO!$B$6:$J$2134,2,0))</f>
        <v/>
      </c>
      <c r="D63" s="38" t="str">
        <f>IF(B63="","",VLOOKUP(B63,LISTADO!$B$6:$J$2134,3,0))</f>
        <v/>
      </c>
      <c r="E63" s="38" t="str">
        <f>IF(B63="","",VLOOKUP(B63,LISTADO!$B$6:$J$2134,4,0))</f>
        <v/>
      </c>
      <c r="F63" s="37" t="str">
        <f>IF(B63="","",VLOOKUP(B63,LISTADO!$B$6:$J$2134,6,0))</f>
        <v/>
      </c>
      <c r="G63" s="37" t="str">
        <f>IF(B63="","",VLOOKUP(B63,LISTADO!$B$6:$J$2134,8,0))</f>
        <v/>
      </c>
      <c r="H63" s="43" t="str">
        <f>IF(B63="","",VLOOKUP(B63,LISTADO!$B$6:$J$2134,9,0))</f>
        <v/>
      </c>
      <c r="I63" s="31"/>
      <c r="J63" s="31"/>
      <c r="K63" s="31"/>
      <c r="L63" s="31"/>
      <c r="M63" s="31"/>
      <c r="N63" s="31"/>
      <c r="O63" s="31"/>
      <c r="P63" s="31"/>
      <c r="Q63" s="31"/>
      <c r="R63" s="31"/>
      <c r="S63" s="31"/>
      <c r="T63" s="31"/>
      <c r="U63" s="31"/>
      <c r="V63" s="31"/>
      <c r="W63" s="31"/>
    </row>
    <row r="64" spans="2:23" x14ac:dyDescent="0.2">
      <c r="B64" s="32"/>
      <c r="C64" s="37" t="str">
        <f>IF(B64="","",VLOOKUP(B64,LISTADO!$B$6:$J$2134,2,0))</f>
        <v/>
      </c>
      <c r="D64" s="38" t="str">
        <f>IF(B64="","",VLOOKUP(B64,LISTADO!$B$6:$J$2134,3,0))</f>
        <v/>
      </c>
      <c r="E64" s="38" t="str">
        <f>IF(B64="","",VLOOKUP(B64,LISTADO!$B$6:$J$2134,4,0))</f>
        <v/>
      </c>
      <c r="F64" s="37" t="str">
        <f>IF(B64="","",VLOOKUP(B64,LISTADO!$B$6:$J$2134,6,0))</f>
        <v/>
      </c>
      <c r="G64" s="37" t="str">
        <f>IF(B64="","",VLOOKUP(B64,LISTADO!$B$6:$J$2134,8,0))</f>
        <v/>
      </c>
      <c r="H64" s="43" t="str">
        <f>IF(B64="","",VLOOKUP(B64,LISTADO!$B$6:$J$2134,9,0))</f>
        <v/>
      </c>
      <c r="I64" s="31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/>
      <c r="V64" s="31"/>
      <c r="W64" s="31"/>
    </row>
    <row r="65" spans="2:23" x14ac:dyDescent="0.2">
      <c r="B65" s="32"/>
      <c r="C65" s="37" t="str">
        <f>IF(B65="","",VLOOKUP(B65,LISTADO!$B$6:$J$2134,2,0))</f>
        <v/>
      </c>
      <c r="D65" s="38" t="str">
        <f>IF(B65="","",VLOOKUP(B65,LISTADO!$B$6:$J$2134,3,0))</f>
        <v/>
      </c>
      <c r="E65" s="38" t="str">
        <f>IF(B65="","",VLOOKUP(B65,LISTADO!$B$6:$J$2134,4,0))</f>
        <v/>
      </c>
      <c r="F65" s="37" t="str">
        <f>IF(B65="","",VLOOKUP(B65,LISTADO!$B$6:$J$2134,6,0))</f>
        <v/>
      </c>
      <c r="G65" s="37" t="str">
        <f>IF(B65="","",VLOOKUP(B65,LISTADO!$B$6:$J$2134,8,0))</f>
        <v/>
      </c>
      <c r="H65" s="43" t="str">
        <f>IF(B65="","",VLOOKUP(B65,LISTADO!$B$6:$J$2134,9,0))</f>
        <v/>
      </c>
      <c r="I65" s="31"/>
      <c r="J65" s="31"/>
      <c r="K65" s="31"/>
      <c r="L65" s="31"/>
      <c r="M65" s="31"/>
      <c r="N65" s="31"/>
      <c r="O65" s="31"/>
      <c r="P65" s="31"/>
      <c r="Q65" s="31"/>
      <c r="R65" s="31"/>
      <c r="S65" s="31"/>
      <c r="T65" s="31"/>
      <c r="U65" s="31"/>
      <c r="V65" s="31"/>
      <c r="W65" s="31"/>
    </row>
    <row r="66" spans="2:23" x14ac:dyDescent="0.2">
      <c r="B66" s="32"/>
      <c r="C66" s="37" t="str">
        <f>IF(B66="","",VLOOKUP(B66,LISTADO!$B$6:$J$2134,2,0))</f>
        <v/>
      </c>
      <c r="D66" s="38" t="str">
        <f>IF(B66="","",VLOOKUP(B66,LISTADO!$B$6:$J$2134,3,0))</f>
        <v/>
      </c>
      <c r="E66" s="38" t="str">
        <f>IF(B66="","",VLOOKUP(B66,LISTADO!$B$6:$J$2134,4,0))</f>
        <v/>
      </c>
      <c r="F66" s="37" t="str">
        <f>IF(B66="","",VLOOKUP(B66,LISTADO!$B$6:$J$2134,6,0))</f>
        <v/>
      </c>
      <c r="G66" s="37" t="str">
        <f>IF(B66="","",VLOOKUP(B66,LISTADO!$B$6:$J$2134,8,0))</f>
        <v/>
      </c>
      <c r="H66" s="43" t="str">
        <f>IF(B66="","",VLOOKUP(B66,LISTADO!$B$6:$J$2134,9,0))</f>
        <v/>
      </c>
      <c r="I66" s="31"/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1"/>
      <c r="V66" s="31"/>
      <c r="W66" s="31"/>
    </row>
    <row r="67" spans="2:23" x14ac:dyDescent="0.2">
      <c r="B67" s="32"/>
      <c r="C67" s="37" t="str">
        <f>IF(B67="","",VLOOKUP(B67,LISTADO!$B$6:$J$2134,2,0))</f>
        <v/>
      </c>
      <c r="D67" s="38" t="str">
        <f>IF(B67="","",VLOOKUP(B67,LISTADO!$B$6:$J$2134,3,0))</f>
        <v/>
      </c>
      <c r="E67" s="38" t="str">
        <f>IF(B67="","",VLOOKUP(B67,LISTADO!$B$6:$J$2134,4,0))</f>
        <v/>
      </c>
      <c r="F67" s="37" t="str">
        <f>IF(B67="","",VLOOKUP(B67,LISTADO!$B$6:$J$2134,6,0))</f>
        <v/>
      </c>
      <c r="G67" s="37" t="str">
        <f>IF(B67="","",VLOOKUP(B67,LISTADO!$B$6:$J$2134,8,0))</f>
        <v/>
      </c>
      <c r="H67" s="43" t="str">
        <f>IF(B67="","",VLOOKUP(B67,LISTADO!$B$6:$J$2134,9,0))</f>
        <v/>
      </c>
      <c r="I67" s="31"/>
      <c r="J67" s="31"/>
      <c r="K67" s="31"/>
      <c r="L67" s="31"/>
      <c r="M67" s="31"/>
      <c r="N67" s="31"/>
      <c r="O67" s="31"/>
      <c r="P67" s="31"/>
      <c r="Q67" s="31"/>
      <c r="R67" s="31"/>
      <c r="S67" s="31"/>
      <c r="T67" s="31"/>
      <c r="U67" s="31"/>
      <c r="V67" s="31"/>
      <c r="W67" s="31"/>
    </row>
    <row r="68" spans="2:23" x14ac:dyDescent="0.2">
      <c r="B68" s="32"/>
      <c r="C68" s="37" t="str">
        <f>IF(B68="","",VLOOKUP(B68,LISTADO!$B$6:$J$2134,2,0))</f>
        <v/>
      </c>
      <c r="D68" s="38" t="str">
        <f>IF(B68="","",VLOOKUP(B68,LISTADO!$B$6:$J$2134,3,0))</f>
        <v/>
      </c>
      <c r="E68" s="38" t="str">
        <f>IF(B68="","",VLOOKUP(B68,LISTADO!$B$6:$J$2134,4,0))</f>
        <v/>
      </c>
      <c r="F68" s="37" t="str">
        <f>IF(B68="","",VLOOKUP(B68,LISTADO!$B$6:$J$2134,6,0))</f>
        <v/>
      </c>
      <c r="G68" s="37" t="str">
        <f>IF(B68="","",VLOOKUP(B68,LISTADO!$B$6:$J$2134,8,0))</f>
        <v/>
      </c>
      <c r="H68" s="43" t="str">
        <f>IF(B68="","",VLOOKUP(B68,LISTADO!$B$6:$J$2134,9,0))</f>
        <v/>
      </c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  <c r="U68" s="31"/>
      <c r="V68" s="31"/>
      <c r="W68" s="31"/>
    </row>
    <row r="69" spans="2:23" x14ac:dyDescent="0.2">
      <c r="B69" s="32"/>
      <c r="C69" s="37" t="str">
        <f>IF(B69="","",VLOOKUP(B69,LISTADO!$B$6:$J$2134,2,0))</f>
        <v/>
      </c>
      <c r="D69" s="38" t="str">
        <f>IF(B69="","",VLOOKUP(B69,LISTADO!$B$6:$J$2134,3,0))</f>
        <v/>
      </c>
      <c r="E69" s="38" t="str">
        <f>IF(B69="","",VLOOKUP(B69,LISTADO!$B$6:$J$2134,4,0))</f>
        <v/>
      </c>
      <c r="F69" s="37" t="str">
        <f>IF(B69="","",VLOOKUP(B69,LISTADO!$B$6:$J$2134,6,0))</f>
        <v/>
      </c>
      <c r="G69" s="37" t="str">
        <f>IF(B69="","",VLOOKUP(B69,LISTADO!$B$6:$J$2134,8,0))</f>
        <v/>
      </c>
      <c r="H69" s="43" t="str">
        <f>IF(B69="","",VLOOKUP(B69,LISTADO!$B$6:$J$2134,9,0))</f>
        <v/>
      </c>
      <c r="I69" s="31"/>
      <c r="J69" s="31"/>
      <c r="K69" s="31"/>
      <c r="L69" s="31"/>
      <c r="M69" s="31"/>
      <c r="N69" s="31"/>
      <c r="O69" s="31"/>
      <c r="P69" s="31"/>
      <c r="Q69" s="31"/>
      <c r="R69" s="31"/>
      <c r="S69" s="31"/>
      <c r="T69" s="31"/>
      <c r="U69" s="31"/>
      <c r="V69" s="31"/>
      <c r="W69" s="31"/>
    </row>
    <row r="70" spans="2:23" x14ac:dyDescent="0.2">
      <c r="B70" s="32"/>
      <c r="C70" s="37" t="str">
        <f>IF(B70="","",VLOOKUP(B70,LISTADO!$B$6:$J$2134,2,0))</f>
        <v/>
      </c>
      <c r="D70" s="38" t="str">
        <f>IF(B70="","",VLOOKUP(B70,LISTADO!$B$6:$J$2134,3,0))</f>
        <v/>
      </c>
      <c r="E70" s="38" t="str">
        <f>IF(B70="","",VLOOKUP(B70,LISTADO!$B$6:$J$2134,4,0))</f>
        <v/>
      </c>
      <c r="F70" s="37" t="str">
        <f>IF(B70="","",VLOOKUP(B70,LISTADO!$B$6:$J$2134,6,0))</f>
        <v/>
      </c>
      <c r="G70" s="37" t="str">
        <f>IF(B70="","",VLOOKUP(B70,LISTADO!$B$6:$J$2134,8,0))</f>
        <v/>
      </c>
      <c r="H70" s="43" t="str">
        <f>IF(B70="","",VLOOKUP(B70,LISTADO!$B$6:$J$2134,9,0))</f>
        <v/>
      </c>
      <c r="I70" s="31"/>
      <c r="J70" s="31"/>
      <c r="K70" s="31"/>
      <c r="L70" s="31"/>
      <c r="M70" s="31"/>
      <c r="N70" s="31"/>
      <c r="O70" s="31"/>
      <c r="P70" s="31"/>
      <c r="Q70" s="31"/>
      <c r="R70" s="31"/>
      <c r="S70" s="31"/>
      <c r="T70" s="31"/>
      <c r="U70" s="31"/>
      <c r="V70" s="31"/>
      <c r="W70" s="31"/>
    </row>
    <row r="71" spans="2:23" x14ac:dyDescent="0.2">
      <c r="B71" s="32"/>
      <c r="C71" s="37" t="str">
        <f>IF(B71="","",VLOOKUP(B71,LISTADO!$B$6:$J$2134,2,0))</f>
        <v/>
      </c>
      <c r="D71" s="38" t="str">
        <f>IF(B71="","",VLOOKUP(B71,LISTADO!$B$6:$J$2134,3,0))</f>
        <v/>
      </c>
      <c r="E71" s="38" t="str">
        <f>IF(B71="","",VLOOKUP(B71,LISTADO!$B$6:$J$2134,4,0))</f>
        <v/>
      </c>
      <c r="F71" s="37" t="str">
        <f>IF(B71="","",VLOOKUP(B71,LISTADO!$B$6:$J$2134,6,0))</f>
        <v/>
      </c>
      <c r="G71" s="37" t="str">
        <f>IF(B71="","",VLOOKUP(B71,LISTADO!$B$6:$J$2134,8,0))</f>
        <v/>
      </c>
      <c r="H71" s="43" t="str">
        <f>IF(B71="","",VLOOKUP(B71,LISTADO!$B$6:$J$2134,9,0))</f>
        <v/>
      </c>
      <c r="I71" s="31"/>
      <c r="J71" s="31"/>
      <c r="K71" s="31"/>
      <c r="L71" s="31"/>
      <c r="M71" s="31"/>
      <c r="N71" s="31"/>
      <c r="O71" s="31"/>
      <c r="P71" s="31"/>
      <c r="Q71" s="31"/>
      <c r="R71" s="31"/>
      <c r="S71" s="31"/>
      <c r="T71" s="31"/>
      <c r="U71" s="31"/>
      <c r="V71" s="31"/>
      <c r="W71" s="31"/>
    </row>
    <row r="72" spans="2:23" x14ac:dyDescent="0.2">
      <c r="B72" s="32"/>
      <c r="C72" s="37" t="str">
        <f>IF(B72="","",VLOOKUP(B72,LISTADO!$B$6:$J$2134,2,0))</f>
        <v/>
      </c>
      <c r="D72" s="38" t="str">
        <f>IF(B72="","",VLOOKUP(B72,LISTADO!$B$6:$J$2134,3,0))</f>
        <v/>
      </c>
      <c r="E72" s="38" t="str">
        <f>IF(B72="","",VLOOKUP(B72,LISTADO!$B$6:$J$2134,4,0))</f>
        <v/>
      </c>
      <c r="F72" s="37" t="str">
        <f>IF(B72="","",VLOOKUP(B72,LISTADO!$B$6:$J$2134,6,0))</f>
        <v/>
      </c>
      <c r="G72" s="37" t="str">
        <f>IF(B72="","",VLOOKUP(B72,LISTADO!$B$6:$J$2134,8,0))</f>
        <v/>
      </c>
      <c r="H72" s="43" t="str">
        <f>IF(B72="","",VLOOKUP(B72,LISTADO!$B$6:$J$2134,9,0))</f>
        <v/>
      </c>
      <c r="I72" s="31"/>
      <c r="J72" s="31"/>
      <c r="K72" s="31"/>
      <c r="L72" s="31"/>
      <c r="M72" s="31"/>
      <c r="N72" s="31"/>
      <c r="O72" s="31"/>
      <c r="P72" s="31"/>
      <c r="Q72" s="31"/>
      <c r="R72" s="31"/>
      <c r="S72" s="31"/>
      <c r="T72" s="31"/>
      <c r="U72" s="31"/>
      <c r="V72" s="31"/>
      <c r="W72" s="31"/>
    </row>
    <row r="73" spans="2:23" x14ac:dyDescent="0.2">
      <c r="B73" s="32"/>
      <c r="C73" s="37" t="str">
        <f>IF(B73="","",VLOOKUP(B73,LISTADO!$B$6:$J$2134,2,0))</f>
        <v/>
      </c>
      <c r="D73" s="38" t="str">
        <f>IF(B73="","",VLOOKUP(B73,LISTADO!$B$6:$J$2134,3,0))</f>
        <v/>
      </c>
      <c r="E73" s="38" t="str">
        <f>IF(B73="","",VLOOKUP(B73,LISTADO!$B$6:$J$2134,4,0))</f>
        <v/>
      </c>
      <c r="F73" s="37" t="str">
        <f>IF(B73="","",VLOOKUP(B73,LISTADO!$B$6:$J$2134,6,0))</f>
        <v/>
      </c>
      <c r="G73" s="37" t="str">
        <f>IF(B73="","",VLOOKUP(B73,LISTADO!$B$6:$J$2134,8,0))</f>
        <v/>
      </c>
      <c r="H73" s="43" t="str">
        <f>IF(B73="","",VLOOKUP(B73,LISTADO!$B$6:$J$2134,9,0))</f>
        <v/>
      </c>
      <c r="I73" s="31"/>
      <c r="J73" s="31"/>
      <c r="K73" s="31"/>
      <c r="L73" s="31"/>
      <c r="M73" s="31"/>
      <c r="N73" s="31"/>
      <c r="O73" s="31"/>
      <c r="P73" s="31"/>
      <c r="Q73" s="31"/>
      <c r="R73" s="31"/>
      <c r="S73" s="31"/>
      <c r="T73" s="31"/>
      <c r="U73" s="31"/>
      <c r="V73" s="31"/>
      <c r="W73" s="31"/>
    </row>
    <row r="74" spans="2:23" x14ac:dyDescent="0.2">
      <c r="B74" s="32"/>
      <c r="C74" s="37" t="str">
        <f>IF(B74="","",VLOOKUP(B74,LISTADO!$B$6:$J$2134,2,0))</f>
        <v/>
      </c>
      <c r="D74" s="38" t="str">
        <f>IF(B74="","",VLOOKUP(B74,LISTADO!$B$6:$J$2134,3,0))</f>
        <v/>
      </c>
      <c r="E74" s="38" t="str">
        <f>IF(B74="","",VLOOKUP(B74,LISTADO!$B$6:$J$2134,4,0))</f>
        <v/>
      </c>
      <c r="F74" s="37" t="str">
        <f>IF(B74="","",VLOOKUP(B74,LISTADO!$B$6:$J$2134,6,0))</f>
        <v/>
      </c>
      <c r="G74" s="37" t="str">
        <f>IF(B74="","",VLOOKUP(B74,LISTADO!$B$6:$J$2134,8,0))</f>
        <v/>
      </c>
      <c r="H74" s="43" t="str">
        <f>IF(B74="","",VLOOKUP(B74,LISTADO!$B$6:$J$2134,9,0))</f>
        <v/>
      </c>
      <c r="I74" s="31"/>
      <c r="J74" s="31"/>
      <c r="K74" s="31"/>
      <c r="L74" s="31"/>
      <c r="M74" s="31"/>
      <c r="N74" s="31"/>
      <c r="O74" s="31"/>
      <c r="P74" s="31"/>
      <c r="Q74" s="31"/>
      <c r="R74" s="31"/>
      <c r="S74" s="31"/>
      <c r="T74" s="31"/>
      <c r="U74" s="31"/>
      <c r="V74" s="31"/>
      <c r="W74" s="31"/>
    </row>
    <row r="75" spans="2:23" x14ac:dyDescent="0.2">
      <c r="B75" s="32"/>
      <c r="C75" s="37" t="str">
        <f>IF(B75="","",VLOOKUP(B75,LISTADO!$B$6:$J$2134,2,0))</f>
        <v/>
      </c>
      <c r="D75" s="38" t="str">
        <f>IF(B75="","",VLOOKUP(B75,LISTADO!$B$6:$J$2134,3,0))</f>
        <v/>
      </c>
      <c r="E75" s="38" t="str">
        <f>IF(B75="","",VLOOKUP(B75,LISTADO!$B$6:$J$2134,4,0))</f>
        <v/>
      </c>
      <c r="F75" s="37" t="str">
        <f>IF(B75="","",VLOOKUP(B75,LISTADO!$B$6:$J$2134,6,0))</f>
        <v/>
      </c>
      <c r="G75" s="37" t="str">
        <f>IF(B75="","",VLOOKUP(B75,LISTADO!$B$6:$J$2134,8,0))</f>
        <v/>
      </c>
      <c r="H75" s="43" t="str">
        <f>IF(B75="","",VLOOKUP(B75,LISTADO!$B$6:$J$2134,9,0))</f>
        <v/>
      </c>
      <c r="I75" s="31"/>
      <c r="J75" s="31"/>
      <c r="K75" s="31"/>
      <c r="L75" s="31"/>
      <c r="M75" s="31"/>
      <c r="N75" s="31"/>
      <c r="O75" s="31"/>
      <c r="P75" s="31"/>
      <c r="Q75" s="31"/>
      <c r="R75" s="31"/>
      <c r="S75" s="31"/>
      <c r="T75" s="31"/>
      <c r="U75" s="31"/>
      <c r="V75" s="31"/>
      <c r="W75" s="31"/>
    </row>
    <row r="76" spans="2:23" x14ac:dyDescent="0.2">
      <c r="B76" s="32"/>
      <c r="C76" s="37" t="str">
        <f>IF(B76="","",VLOOKUP(B76,LISTADO!$B$6:$J$2134,2,0))</f>
        <v/>
      </c>
      <c r="D76" s="38" t="str">
        <f>IF(B76="","",VLOOKUP(B76,LISTADO!$B$6:$J$2134,3,0))</f>
        <v/>
      </c>
      <c r="E76" s="38" t="str">
        <f>IF(B76="","",VLOOKUP(B76,LISTADO!$B$6:$J$2134,4,0))</f>
        <v/>
      </c>
      <c r="F76" s="37" t="str">
        <f>IF(B76="","",VLOOKUP(B76,LISTADO!$B$6:$J$2134,6,0))</f>
        <v/>
      </c>
      <c r="G76" s="37" t="str">
        <f>IF(B76="","",VLOOKUP(B76,LISTADO!$B$6:$J$2134,8,0))</f>
        <v/>
      </c>
      <c r="H76" s="43" t="str">
        <f>IF(B76="","",VLOOKUP(B76,LISTADO!$B$6:$J$2134,9,0))</f>
        <v/>
      </c>
      <c r="I76" s="31"/>
      <c r="J76" s="31"/>
      <c r="K76" s="31"/>
      <c r="L76" s="31"/>
      <c r="M76" s="31"/>
      <c r="N76" s="31"/>
      <c r="O76" s="31"/>
      <c r="P76" s="31"/>
      <c r="Q76" s="31"/>
      <c r="R76" s="31"/>
      <c r="S76" s="31"/>
      <c r="T76" s="31"/>
      <c r="U76" s="31"/>
      <c r="V76" s="31"/>
      <c r="W76" s="31"/>
    </row>
    <row r="77" spans="2:23" x14ac:dyDescent="0.2">
      <c r="B77" s="32"/>
      <c r="C77" s="37" t="str">
        <f>IF(B77="","",VLOOKUP(B77,LISTADO!$B$6:$J$2134,2,0))</f>
        <v/>
      </c>
      <c r="D77" s="38" t="str">
        <f>IF(B77="","",VLOOKUP(B77,LISTADO!$B$6:$J$2134,3,0))</f>
        <v/>
      </c>
      <c r="E77" s="38" t="str">
        <f>IF(B77="","",VLOOKUP(B77,LISTADO!$B$6:$J$2134,4,0))</f>
        <v/>
      </c>
      <c r="F77" s="37" t="str">
        <f>IF(B77="","",VLOOKUP(B77,LISTADO!$B$6:$J$2134,6,0))</f>
        <v/>
      </c>
      <c r="G77" s="37" t="str">
        <f>IF(B77="","",VLOOKUP(B77,LISTADO!$B$6:$J$2134,8,0))</f>
        <v/>
      </c>
      <c r="H77" s="43" t="str">
        <f>IF(B77="","",VLOOKUP(B77,LISTADO!$B$6:$J$2134,9,0))</f>
        <v/>
      </c>
      <c r="I77" s="31"/>
      <c r="J77" s="31"/>
      <c r="K77" s="31"/>
      <c r="L77" s="31"/>
      <c r="M77" s="31"/>
      <c r="N77" s="31"/>
      <c r="O77" s="31"/>
      <c r="P77" s="31"/>
      <c r="Q77" s="31"/>
      <c r="R77" s="31"/>
      <c r="S77" s="31"/>
      <c r="T77" s="31"/>
      <c r="U77" s="31"/>
      <c r="V77" s="31"/>
      <c r="W77" s="31"/>
    </row>
    <row r="78" spans="2:23" x14ac:dyDescent="0.2">
      <c r="B78" s="32"/>
      <c r="C78" s="37" t="str">
        <f>IF(B78="","",VLOOKUP(B78,LISTADO!$B$6:$J$2134,2,0))</f>
        <v/>
      </c>
      <c r="D78" s="38" t="str">
        <f>IF(B78="","",VLOOKUP(B78,LISTADO!$B$6:$J$2134,3,0))</f>
        <v/>
      </c>
      <c r="E78" s="38" t="str">
        <f>IF(B78="","",VLOOKUP(B78,LISTADO!$B$6:$J$2134,4,0))</f>
        <v/>
      </c>
      <c r="F78" s="37" t="str">
        <f>IF(B78="","",VLOOKUP(B78,LISTADO!$B$6:$J$2134,6,0))</f>
        <v/>
      </c>
      <c r="G78" s="37" t="str">
        <f>IF(B78="","",VLOOKUP(B78,LISTADO!$B$6:$J$2134,8,0))</f>
        <v/>
      </c>
      <c r="H78" s="43" t="str">
        <f>IF(B78="","",VLOOKUP(B78,LISTADO!$B$6:$J$2134,9,0))</f>
        <v/>
      </c>
      <c r="I78" s="31"/>
      <c r="J78" s="31"/>
      <c r="K78" s="31"/>
      <c r="L78" s="31"/>
      <c r="M78" s="31"/>
      <c r="N78" s="31"/>
      <c r="O78" s="31"/>
      <c r="P78" s="31"/>
      <c r="Q78" s="31"/>
      <c r="R78" s="31"/>
      <c r="S78" s="31"/>
      <c r="T78" s="31"/>
      <c r="U78" s="31"/>
      <c r="V78" s="31"/>
      <c r="W78" s="31"/>
    </row>
    <row r="79" spans="2:23" x14ac:dyDescent="0.2">
      <c r="B79" s="32"/>
      <c r="C79" s="37" t="str">
        <f>IF(B79="","",VLOOKUP(B79,LISTADO!$B$6:$J$2134,2,0))</f>
        <v/>
      </c>
      <c r="D79" s="38" t="str">
        <f>IF(B79="","",VLOOKUP(B79,LISTADO!$B$6:$J$2134,3,0))</f>
        <v/>
      </c>
      <c r="E79" s="38" t="str">
        <f>IF(B79="","",VLOOKUP(B79,LISTADO!$B$6:$J$2134,4,0))</f>
        <v/>
      </c>
      <c r="F79" s="37" t="str">
        <f>IF(B79="","",VLOOKUP(B79,LISTADO!$B$6:$J$2134,6,0))</f>
        <v/>
      </c>
      <c r="G79" s="37" t="str">
        <f>IF(B79="","",VLOOKUP(B79,LISTADO!$B$6:$J$2134,8,0))</f>
        <v/>
      </c>
      <c r="H79" s="43" t="str">
        <f>IF(B79="","",VLOOKUP(B79,LISTADO!$B$6:$J$2134,9,0))</f>
        <v/>
      </c>
      <c r="I79" s="31"/>
      <c r="J79" s="31"/>
      <c r="K79" s="31"/>
      <c r="L79" s="31"/>
      <c r="M79" s="31"/>
      <c r="N79" s="31"/>
      <c r="O79" s="31"/>
      <c r="P79" s="31"/>
      <c r="Q79" s="31"/>
      <c r="R79" s="31"/>
      <c r="S79" s="31"/>
      <c r="T79" s="31"/>
      <c r="U79" s="31"/>
      <c r="V79" s="31"/>
      <c r="W79" s="31"/>
    </row>
    <row r="80" spans="2:23" x14ac:dyDescent="0.2">
      <c r="B80" s="32"/>
      <c r="C80" s="37" t="str">
        <f>IF(B80="","",VLOOKUP(B80,LISTADO!$B$6:$J$2134,2,0))</f>
        <v/>
      </c>
      <c r="D80" s="38" t="str">
        <f>IF(B80="","",VLOOKUP(B80,LISTADO!$B$6:$J$2134,3,0))</f>
        <v/>
      </c>
      <c r="E80" s="38" t="str">
        <f>IF(B80="","",VLOOKUP(B80,LISTADO!$B$6:$J$2134,4,0))</f>
        <v/>
      </c>
      <c r="F80" s="37" t="str">
        <f>IF(B80="","",VLOOKUP(B80,LISTADO!$B$6:$J$2134,6,0))</f>
        <v/>
      </c>
      <c r="G80" s="37" t="str">
        <f>IF(B80="","",VLOOKUP(B80,LISTADO!$B$6:$J$2134,8,0))</f>
        <v/>
      </c>
      <c r="H80" s="43" t="str">
        <f>IF(B80="","",VLOOKUP(B80,LISTADO!$B$6:$J$2134,9,0))</f>
        <v/>
      </c>
      <c r="I80" s="31"/>
      <c r="J80" s="31"/>
      <c r="K80" s="31"/>
      <c r="L80" s="31"/>
      <c r="M80" s="31"/>
      <c r="N80" s="31"/>
      <c r="O80" s="31"/>
      <c r="P80" s="31"/>
      <c r="Q80" s="31"/>
      <c r="R80" s="31"/>
      <c r="S80" s="31"/>
      <c r="T80" s="31"/>
      <c r="U80" s="31"/>
      <c r="V80" s="31"/>
      <c r="W80" s="31"/>
    </row>
    <row r="81" spans="2:23" x14ac:dyDescent="0.2">
      <c r="B81" s="32"/>
      <c r="C81" s="37" t="str">
        <f>IF(B81="","",VLOOKUP(B81,LISTADO!$B$6:$J$2134,2,0))</f>
        <v/>
      </c>
      <c r="D81" s="38" t="str">
        <f>IF(B81="","",VLOOKUP(B81,LISTADO!$B$6:$J$2134,3,0))</f>
        <v/>
      </c>
      <c r="E81" s="38" t="str">
        <f>IF(B81="","",VLOOKUP(B81,LISTADO!$B$6:$J$2134,4,0))</f>
        <v/>
      </c>
      <c r="F81" s="37" t="str">
        <f>IF(B81="","",VLOOKUP(B81,LISTADO!$B$6:$J$2134,6,0))</f>
        <v/>
      </c>
      <c r="G81" s="37" t="str">
        <f>IF(B81="","",VLOOKUP(B81,LISTADO!$B$6:$J$2134,8,0))</f>
        <v/>
      </c>
      <c r="H81" s="43" t="str">
        <f>IF(B81="","",VLOOKUP(B81,LISTADO!$B$6:$J$2134,9,0))</f>
        <v/>
      </c>
      <c r="I81" s="31"/>
      <c r="J81" s="31"/>
      <c r="K81" s="31"/>
      <c r="L81" s="31"/>
      <c r="M81" s="31"/>
      <c r="N81" s="31"/>
      <c r="O81" s="31"/>
      <c r="P81" s="31"/>
      <c r="Q81" s="31"/>
      <c r="R81" s="31"/>
      <c r="S81" s="31"/>
      <c r="T81" s="31"/>
      <c r="U81" s="31"/>
      <c r="V81" s="31"/>
      <c r="W81" s="31"/>
    </row>
    <row r="82" spans="2:23" x14ac:dyDescent="0.2">
      <c r="B82" s="32"/>
      <c r="C82" s="37" t="str">
        <f>IF(B82="","",VLOOKUP(B82,LISTADO!$B$6:$J$2134,2,0))</f>
        <v/>
      </c>
      <c r="D82" s="38" t="str">
        <f>IF(B82="","",VLOOKUP(B82,LISTADO!$B$6:$J$2134,3,0))</f>
        <v/>
      </c>
      <c r="E82" s="38" t="str">
        <f>IF(B82="","",VLOOKUP(B82,LISTADO!$B$6:$J$2134,4,0))</f>
        <v/>
      </c>
      <c r="F82" s="37" t="str">
        <f>IF(B82="","",VLOOKUP(B82,LISTADO!$B$6:$J$2134,6,0))</f>
        <v/>
      </c>
      <c r="G82" s="37" t="str">
        <f>IF(B82="","",VLOOKUP(B82,LISTADO!$B$6:$J$2134,8,0))</f>
        <v/>
      </c>
      <c r="H82" s="43" t="str">
        <f>IF(B82="","",VLOOKUP(B82,LISTADO!$B$6:$J$2134,9,0))</f>
        <v/>
      </c>
      <c r="I82" s="31"/>
      <c r="J82" s="31"/>
      <c r="K82" s="31"/>
      <c r="L82" s="31"/>
      <c r="M82" s="31"/>
      <c r="N82" s="31"/>
      <c r="O82" s="31"/>
      <c r="P82" s="31"/>
      <c r="Q82" s="31"/>
      <c r="R82" s="31"/>
      <c r="S82" s="31"/>
      <c r="T82" s="31"/>
      <c r="U82" s="31"/>
      <c r="V82" s="31"/>
      <c r="W82" s="31"/>
    </row>
    <row r="83" spans="2:23" x14ac:dyDescent="0.2">
      <c r="B83" s="32"/>
      <c r="C83" s="37" t="str">
        <f>IF(B83="","",VLOOKUP(B83,LISTADO!$B$6:$J$2134,2,0))</f>
        <v/>
      </c>
      <c r="D83" s="38" t="str">
        <f>IF(B83="","",VLOOKUP(B83,LISTADO!$B$6:$J$2134,3,0))</f>
        <v/>
      </c>
      <c r="E83" s="38" t="str">
        <f>IF(B83="","",VLOOKUP(B83,LISTADO!$B$6:$J$2134,4,0))</f>
        <v/>
      </c>
      <c r="F83" s="37" t="str">
        <f>IF(B83="","",VLOOKUP(B83,LISTADO!$B$6:$J$2134,6,0))</f>
        <v/>
      </c>
      <c r="G83" s="37" t="str">
        <f>IF(B83="","",VLOOKUP(B83,LISTADO!$B$6:$J$2134,8,0))</f>
        <v/>
      </c>
      <c r="H83" s="43" t="str">
        <f>IF(B83="","",VLOOKUP(B83,LISTADO!$B$6:$J$2134,9,0))</f>
        <v/>
      </c>
      <c r="I83" s="31"/>
      <c r="J83" s="31"/>
      <c r="K83" s="31"/>
      <c r="L83" s="31"/>
      <c r="M83" s="31"/>
      <c r="N83" s="31"/>
      <c r="O83" s="31"/>
      <c r="P83" s="31"/>
      <c r="Q83" s="31"/>
      <c r="R83" s="31"/>
      <c r="S83" s="31"/>
      <c r="T83" s="31"/>
      <c r="U83" s="31"/>
      <c r="V83" s="31"/>
      <c r="W83" s="31"/>
    </row>
    <row r="84" spans="2:23" x14ac:dyDescent="0.2">
      <c r="B84" s="32"/>
      <c r="C84" s="37" t="str">
        <f>IF(B84="","",VLOOKUP(B84,LISTADO!$B$6:$J$2134,2,0))</f>
        <v/>
      </c>
      <c r="D84" s="38" t="str">
        <f>IF(B84="","",VLOOKUP(B84,LISTADO!$B$6:$J$2134,3,0))</f>
        <v/>
      </c>
      <c r="E84" s="38" t="str">
        <f>IF(B84="","",VLOOKUP(B84,LISTADO!$B$6:$J$2134,4,0))</f>
        <v/>
      </c>
      <c r="F84" s="37" t="str">
        <f>IF(B84="","",VLOOKUP(B84,LISTADO!$B$6:$J$2134,6,0))</f>
        <v/>
      </c>
      <c r="G84" s="37" t="str">
        <f>IF(B84="","",VLOOKUP(B84,LISTADO!$B$6:$J$2134,8,0))</f>
        <v/>
      </c>
      <c r="H84" s="43" t="str">
        <f>IF(B84="","",VLOOKUP(B84,LISTADO!$B$6:$J$2134,9,0))</f>
        <v/>
      </c>
      <c r="I84" s="31"/>
      <c r="J84" s="31"/>
      <c r="K84" s="31"/>
      <c r="L84" s="31"/>
      <c r="M84" s="31"/>
      <c r="N84" s="31"/>
      <c r="O84" s="31"/>
      <c r="P84" s="31"/>
      <c r="Q84" s="31"/>
      <c r="R84" s="31"/>
      <c r="S84" s="31"/>
      <c r="T84" s="31"/>
      <c r="U84" s="31"/>
      <c r="V84" s="31"/>
      <c r="W84" s="31"/>
    </row>
    <row r="85" spans="2:23" x14ac:dyDescent="0.2">
      <c r="B85" s="32"/>
      <c r="C85" s="37" t="str">
        <f>IF(B85="","",VLOOKUP(B85,LISTADO!$B$6:$J$2134,2,0))</f>
        <v/>
      </c>
      <c r="D85" s="38" t="str">
        <f>IF(B85="","",VLOOKUP(B85,LISTADO!$B$6:$J$2134,3,0))</f>
        <v/>
      </c>
      <c r="E85" s="38" t="str">
        <f>IF(B85="","",VLOOKUP(B85,LISTADO!$B$6:$J$2134,4,0))</f>
        <v/>
      </c>
      <c r="F85" s="37" t="str">
        <f>IF(B85="","",VLOOKUP(B85,LISTADO!$B$6:$J$2134,6,0))</f>
        <v/>
      </c>
      <c r="G85" s="37" t="str">
        <f>IF(B85="","",VLOOKUP(B85,LISTADO!$B$6:$J$2134,8,0))</f>
        <v/>
      </c>
      <c r="H85" s="43" t="str">
        <f>IF(B85="","",VLOOKUP(B85,LISTADO!$B$6:$J$2134,9,0))</f>
        <v/>
      </c>
      <c r="I85" s="31"/>
      <c r="J85" s="31"/>
      <c r="K85" s="31"/>
      <c r="L85" s="31"/>
      <c r="M85" s="31"/>
      <c r="N85" s="31"/>
      <c r="O85" s="31"/>
      <c r="P85" s="31"/>
      <c r="Q85" s="31"/>
      <c r="R85" s="31"/>
      <c r="S85" s="31"/>
      <c r="T85" s="31"/>
      <c r="U85" s="31"/>
      <c r="V85" s="31"/>
      <c r="W85" s="31"/>
    </row>
    <row r="86" spans="2:23" x14ac:dyDescent="0.2">
      <c r="B86" s="32"/>
      <c r="C86" s="37" t="str">
        <f>IF(B86="","",VLOOKUP(B86,LISTADO!$B$6:$J$2134,2,0))</f>
        <v/>
      </c>
      <c r="D86" s="38" t="str">
        <f>IF(B86="","",VLOOKUP(B86,LISTADO!$B$6:$J$2134,3,0))</f>
        <v/>
      </c>
      <c r="E86" s="38" t="str">
        <f>IF(B86="","",VLOOKUP(B86,LISTADO!$B$6:$J$2134,4,0))</f>
        <v/>
      </c>
      <c r="F86" s="37" t="str">
        <f>IF(B86="","",VLOOKUP(B86,LISTADO!$B$6:$J$2134,6,0))</f>
        <v/>
      </c>
      <c r="G86" s="37" t="str">
        <f>IF(B86="","",VLOOKUP(B86,LISTADO!$B$6:$J$2134,8,0))</f>
        <v/>
      </c>
      <c r="H86" s="43" t="str">
        <f>IF(B86="","",VLOOKUP(B86,LISTADO!$B$6:$J$2134,9,0))</f>
        <v/>
      </c>
      <c r="I86" s="31"/>
      <c r="J86" s="31"/>
      <c r="K86" s="31"/>
      <c r="L86" s="31"/>
      <c r="M86" s="31"/>
      <c r="N86" s="31"/>
      <c r="O86" s="31"/>
      <c r="P86" s="31"/>
      <c r="Q86" s="31"/>
      <c r="R86" s="31"/>
      <c r="S86" s="31"/>
      <c r="T86" s="31"/>
      <c r="U86" s="31"/>
      <c r="V86" s="31"/>
      <c r="W86" s="31"/>
    </row>
    <row r="87" spans="2:23" x14ac:dyDescent="0.2">
      <c r="B87" s="32"/>
      <c r="C87" s="37" t="str">
        <f>IF(B87="","",VLOOKUP(B87,LISTADO!$B$6:$J$2134,2,0))</f>
        <v/>
      </c>
      <c r="D87" s="38" t="str">
        <f>IF(B87="","",VLOOKUP(B87,LISTADO!$B$6:$J$2134,3,0))</f>
        <v/>
      </c>
      <c r="E87" s="38" t="str">
        <f>IF(B87="","",VLOOKUP(B87,LISTADO!$B$6:$J$2134,4,0))</f>
        <v/>
      </c>
      <c r="F87" s="37" t="str">
        <f>IF(B87="","",VLOOKUP(B87,LISTADO!$B$6:$J$2134,6,0))</f>
        <v/>
      </c>
      <c r="G87" s="37" t="str">
        <f>IF(B87="","",VLOOKUP(B87,LISTADO!$B$6:$J$2134,8,0))</f>
        <v/>
      </c>
      <c r="H87" s="43" t="str">
        <f>IF(B87="","",VLOOKUP(B87,LISTADO!$B$6:$J$2134,9,0))</f>
        <v/>
      </c>
      <c r="I87" s="31"/>
      <c r="J87" s="31"/>
      <c r="K87" s="31"/>
      <c r="L87" s="31"/>
      <c r="M87" s="31"/>
      <c r="N87" s="31"/>
      <c r="O87" s="31"/>
      <c r="P87" s="31"/>
      <c r="Q87" s="31"/>
      <c r="R87" s="31"/>
      <c r="S87" s="31"/>
      <c r="T87" s="31"/>
      <c r="U87" s="31"/>
      <c r="V87" s="31"/>
      <c r="W87" s="31"/>
    </row>
    <row r="88" spans="2:23" x14ac:dyDescent="0.2">
      <c r="B88" s="32"/>
      <c r="C88" s="37" t="str">
        <f>IF(B88="","",VLOOKUP(B88,LISTADO!$B$6:$J$2134,2,0))</f>
        <v/>
      </c>
      <c r="D88" s="38" t="str">
        <f>IF(B88="","",VLOOKUP(B88,LISTADO!$B$6:$J$2134,3,0))</f>
        <v/>
      </c>
      <c r="E88" s="38" t="str">
        <f>IF(B88="","",VLOOKUP(B88,LISTADO!$B$6:$J$2134,4,0))</f>
        <v/>
      </c>
      <c r="F88" s="37" t="str">
        <f>IF(B88="","",VLOOKUP(B88,LISTADO!$B$6:$J$2134,6,0))</f>
        <v/>
      </c>
      <c r="G88" s="37" t="str">
        <f>IF(B88="","",VLOOKUP(B88,LISTADO!$B$6:$J$2134,8,0))</f>
        <v/>
      </c>
      <c r="H88" s="43" t="str">
        <f>IF(B88="","",VLOOKUP(B88,LISTADO!$B$6:$J$2134,9,0))</f>
        <v/>
      </c>
      <c r="I88" s="31"/>
      <c r="J88" s="31"/>
      <c r="K88" s="31"/>
      <c r="L88" s="31"/>
      <c r="M88" s="31"/>
      <c r="N88" s="31"/>
      <c r="O88" s="31"/>
      <c r="P88" s="31"/>
      <c r="Q88" s="31"/>
      <c r="R88" s="31"/>
      <c r="S88" s="31"/>
      <c r="T88" s="31"/>
      <c r="U88" s="31"/>
      <c r="V88" s="31"/>
      <c r="W88" s="31"/>
    </row>
    <row r="89" spans="2:23" x14ac:dyDescent="0.2">
      <c r="B89" s="32"/>
      <c r="C89" s="37" t="str">
        <f>IF(B89="","",VLOOKUP(B89,LISTADO!$B$6:$J$2134,2,0))</f>
        <v/>
      </c>
      <c r="D89" s="38" t="str">
        <f>IF(B89="","",VLOOKUP(B89,LISTADO!$B$6:$J$2134,3,0))</f>
        <v/>
      </c>
      <c r="E89" s="38" t="str">
        <f>IF(B89="","",VLOOKUP(B89,LISTADO!$B$6:$J$2134,4,0))</f>
        <v/>
      </c>
      <c r="F89" s="37" t="str">
        <f>IF(B89="","",VLOOKUP(B89,LISTADO!$B$6:$J$2134,6,0))</f>
        <v/>
      </c>
      <c r="G89" s="37" t="str">
        <f>IF(B89="","",VLOOKUP(B89,LISTADO!$B$6:$J$2134,8,0))</f>
        <v/>
      </c>
      <c r="H89" s="43" t="str">
        <f>IF(B89="","",VLOOKUP(B89,LISTADO!$B$6:$J$2134,9,0))</f>
        <v/>
      </c>
      <c r="I89" s="31"/>
      <c r="J89" s="31"/>
      <c r="K89" s="31"/>
      <c r="L89" s="31"/>
      <c r="M89" s="31"/>
      <c r="N89" s="31"/>
      <c r="O89" s="31"/>
      <c r="P89" s="31"/>
      <c r="Q89" s="31"/>
      <c r="R89" s="31"/>
      <c r="S89" s="31"/>
      <c r="T89" s="31"/>
      <c r="U89" s="31"/>
      <c r="V89" s="31"/>
      <c r="W89" s="31"/>
    </row>
    <row r="90" spans="2:23" x14ac:dyDescent="0.2">
      <c r="B90" s="32"/>
      <c r="C90" s="37" t="str">
        <f>IF(B90="","",VLOOKUP(B90,LISTADO!$B$6:$J$2134,2,0))</f>
        <v/>
      </c>
      <c r="D90" s="38" t="str">
        <f>IF(B90="","",VLOOKUP(B90,LISTADO!$B$6:$J$2134,3,0))</f>
        <v/>
      </c>
      <c r="E90" s="38" t="str">
        <f>IF(B90="","",VLOOKUP(B90,LISTADO!$B$6:$J$2134,4,0))</f>
        <v/>
      </c>
      <c r="F90" s="37" t="str">
        <f>IF(B90="","",VLOOKUP(B90,LISTADO!$B$6:$J$2134,6,0))</f>
        <v/>
      </c>
      <c r="G90" s="37" t="str">
        <f>IF(B90="","",VLOOKUP(B90,LISTADO!$B$6:$J$2134,8,0))</f>
        <v/>
      </c>
      <c r="H90" s="43" t="str">
        <f>IF(B90="","",VLOOKUP(B90,LISTADO!$B$6:$J$2134,9,0))</f>
        <v/>
      </c>
      <c r="I90" s="31"/>
      <c r="J90" s="31"/>
      <c r="K90" s="31"/>
      <c r="L90" s="31"/>
      <c r="M90" s="31"/>
      <c r="N90" s="31"/>
      <c r="O90" s="31"/>
      <c r="P90" s="31"/>
      <c r="Q90" s="31"/>
      <c r="R90" s="31"/>
      <c r="S90" s="31"/>
      <c r="T90" s="31"/>
      <c r="U90" s="31"/>
      <c r="V90" s="31"/>
      <c r="W90" s="31"/>
    </row>
    <row r="91" spans="2:23" x14ac:dyDescent="0.2">
      <c r="B91" s="32"/>
      <c r="C91" s="37" t="str">
        <f>IF(B91="","",VLOOKUP(B91,LISTADO!$B$6:$J$2134,2,0))</f>
        <v/>
      </c>
      <c r="D91" s="38" t="str">
        <f>IF(B91="","",VLOOKUP(B91,LISTADO!$B$6:$J$2134,3,0))</f>
        <v/>
      </c>
      <c r="E91" s="38" t="str">
        <f>IF(B91="","",VLOOKUP(B91,LISTADO!$B$6:$J$2134,4,0))</f>
        <v/>
      </c>
      <c r="F91" s="37" t="str">
        <f>IF(B91="","",VLOOKUP(B91,LISTADO!$B$6:$J$2134,6,0))</f>
        <v/>
      </c>
      <c r="G91" s="37" t="str">
        <f>IF(B91="","",VLOOKUP(B91,LISTADO!$B$6:$J$2134,8,0))</f>
        <v/>
      </c>
      <c r="H91" s="43" t="str">
        <f>IF(B91="","",VLOOKUP(B91,LISTADO!$B$6:$J$2134,9,0))</f>
        <v/>
      </c>
      <c r="I91" s="31"/>
      <c r="J91" s="31"/>
      <c r="K91" s="31"/>
      <c r="L91" s="31"/>
      <c r="M91" s="31"/>
      <c r="N91" s="31"/>
      <c r="O91" s="31"/>
      <c r="P91" s="31"/>
      <c r="Q91" s="31"/>
      <c r="R91" s="31"/>
      <c r="S91" s="31"/>
      <c r="T91" s="31"/>
      <c r="U91" s="31"/>
      <c r="V91" s="31"/>
      <c r="W91" s="31"/>
    </row>
    <row r="92" spans="2:23" x14ac:dyDescent="0.2">
      <c r="B92" s="32"/>
      <c r="C92" s="37" t="str">
        <f>IF(B92="","",VLOOKUP(B92,LISTADO!$B$6:$J$2134,2,0))</f>
        <v/>
      </c>
      <c r="D92" s="38" t="str">
        <f>IF(B92="","",VLOOKUP(B92,LISTADO!$B$6:$J$2134,3,0))</f>
        <v/>
      </c>
      <c r="E92" s="38" t="str">
        <f>IF(B92="","",VLOOKUP(B92,LISTADO!$B$6:$J$2134,4,0))</f>
        <v/>
      </c>
      <c r="F92" s="37" t="str">
        <f>IF(B92="","",VLOOKUP(B92,LISTADO!$B$6:$J$2134,6,0))</f>
        <v/>
      </c>
      <c r="G92" s="37" t="str">
        <f>IF(B92="","",VLOOKUP(B92,LISTADO!$B$6:$J$2134,8,0))</f>
        <v/>
      </c>
      <c r="H92" s="43" t="str">
        <f>IF(B92="","",VLOOKUP(B92,LISTADO!$B$6:$J$2134,9,0))</f>
        <v/>
      </c>
      <c r="I92" s="31"/>
      <c r="J92" s="31"/>
      <c r="K92" s="31"/>
      <c r="L92" s="31"/>
      <c r="M92" s="31"/>
      <c r="N92" s="31"/>
      <c r="O92" s="31"/>
      <c r="P92" s="31"/>
      <c r="Q92" s="31"/>
      <c r="R92" s="31"/>
      <c r="S92" s="31"/>
      <c r="T92" s="31"/>
      <c r="U92" s="31"/>
      <c r="V92" s="31"/>
      <c r="W92" s="31"/>
    </row>
    <row r="93" spans="2:23" x14ac:dyDescent="0.2">
      <c r="B93" s="32"/>
      <c r="C93" s="37" t="str">
        <f>IF(B93="","",VLOOKUP(B93,LISTADO!$B$6:$J$2134,2,0))</f>
        <v/>
      </c>
      <c r="D93" s="38" t="str">
        <f>IF(B93="","",VLOOKUP(B93,LISTADO!$B$6:$J$2134,3,0))</f>
        <v/>
      </c>
      <c r="E93" s="38" t="str">
        <f>IF(B93="","",VLOOKUP(B93,LISTADO!$B$6:$J$2134,4,0))</f>
        <v/>
      </c>
      <c r="F93" s="37" t="str">
        <f>IF(B93="","",VLOOKUP(B93,LISTADO!$B$6:$J$2134,6,0))</f>
        <v/>
      </c>
      <c r="G93" s="37" t="str">
        <f>IF(B93="","",VLOOKUP(B93,LISTADO!$B$6:$J$2134,8,0))</f>
        <v/>
      </c>
      <c r="H93" s="43" t="str">
        <f>IF(B93="","",VLOOKUP(B93,LISTADO!$B$6:$J$2134,9,0))</f>
        <v/>
      </c>
      <c r="I93" s="31"/>
      <c r="J93" s="31"/>
      <c r="K93" s="31"/>
      <c r="L93" s="31"/>
      <c r="M93" s="31"/>
      <c r="N93" s="31"/>
      <c r="O93" s="31"/>
      <c r="P93" s="31"/>
      <c r="Q93" s="31"/>
      <c r="R93" s="31"/>
      <c r="S93" s="31"/>
      <c r="T93" s="31"/>
      <c r="U93" s="31"/>
      <c r="V93" s="31"/>
      <c r="W93" s="31"/>
    </row>
    <row r="94" spans="2:23" x14ac:dyDescent="0.2">
      <c r="B94" s="32"/>
      <c r="C94" s="37" t="str">
        <f>IF(B94="","",VLOOKUP(B94,LISTADO!$B$6:$J$2134,2,0))</f>
        <v/>
      </c>
      <c r="D94" s="38" t="str">
        <f>IF(B94="","",VLOOKUP(B94,LISTADO!$B$6:$J$2134,3,0))</f>
        <v/>
      </c>
      <c r="E94" s="38" t="str">
        <f>IF(B94="","",VLOOKUP(B94,LISTADO!$B$6:$J$2134,4,0))</f>
        <v/>
      </c>
      <c r="F94" s="37" t="str">
        <f>IF(B94="","",VLOOKUP(B94,LISTADO!$B$6:$J$2134,6,0))</f>
        <v/>
      </c>
      <c r="G94" s="37" t="str">
        <f>IF(B94="","",VLOOKUP(B94,LISTADO!$B$6:$J$2134,8,0))</f>
        <v/>
      </c>
      <c r="H94" s="43" t="str">
        <f>IF(B94="","",VLOOKUP(B94,LISTADO!$B$6:$J$2134,9,0))</f>
        <v/>
      </c>
      <c r="I94" s="31"/>
      <c r="J94" s="31"/>
      <c r="K94" s="31"/>
      <c r="L94" s="31"/>
      <c r="M94" s="31"/>
      <c r="N94" s="31"/>
      <c r="O94" s="31"/>
      <c r="P94" s="31"/>
      <c r="Q94" s="31"/>
      <c r="R94" s="31"/>
      <c r="S94" s="31"/>
      <c r="T94" s="31"/>
      <c r="U94" s="31"/>
      <c r="V94" s="31"/>
      <c r="W94" s="31"/>
    </row>
    <row r="95" spans="2:23" x14ac:dyDescent="0.2">
      <c r="B95" s="32"/>
      <c r="C95" s="37" t="str">
        <f>IF(B95="","",VLOOKUP(B95,LISTADO!$B$6:$J$2134,2,0))</f>
        <v/>
      </c>
      <c r="D95" s="38" t="str">
        <f>IF(B95="","",VLOOKUP(B95,LISTADO!$B$6:$J$2134,3,0))</f>
        <v/>
      </c>
      <c r="E95" s="38" t="str">
        <f>IF(B95="","",VLOOKUP(B95,LISTADO!$B$6:$J$2134,4,0))</f>
        <v/>
      </c>
      <c r="F95" s="37" t="str">
        <f>IF(B95="","",VLOOKUP(B95,LISTADO!$B$6:$J$2134,6,0))</f>
        <v/>
      </c>
      <c r="G95" s="37" t="str">
        <f>IF(B95="","",VLOOKUP(B95,LISTADO!$B$6:$J$2134,8,0))</f>
        <v/>
      </c>
      <c r="H95" s="43" t="str">
        <f>IF(B95="","",VLOOKUP(B95,LISTADO!$B$6:$J$2134,9,0))</f>
        <v/>
      </c>
      <c r="I95" s="31"/>
      <c r="J95" s="31"/>
      <c r="K95" s="31"/>
      <c r="L95" s="31"/>
      <c r="M95" s="31"/>
      <c r="N95" s="31"/>
      <c r="O95" s="31"/>
      <c r="P95" s="31"/>
      <c r="Q95" s="31"/>
      <c r="R95" s="31"/>
      <c r="S95" s="31"/>
      <c r="T95" s="31"/>
      <c r="U95" s="31"/>
      <c r="V95" s="31"/>
      <c r="W95" s="31"/>
    </row>
    <row r="96" spans="2:23" x14ac:dyDescent="0.2">
      <c r="B96" s="32"/>
      <c r="C96" s="37" t="str">
        <f>IF(B96="","",VLOOKUP(B96,LISTADO!$B$6:$J$2134,2,0))</f>
        <v/>
      </c>
      <c r="D96" s="38" t="str">
        <f>IF(B96="","",VLOOKUP(B96,LISTADO!$B$6:$J$2134,3,0))</f>
        <v/>
      </c>
      <c r="E96" s="38" t="str">
        <f>IF(B96="","",VLOOKUP(B96,LISTADO!$B$6:$J$2134,4,0))</f>
        <v/>
      </c>
      <c r="F96" s="37" t="str">
        <f>IF(B96="","",VLOOKUP(B96,LISTADO!$B$6:$J$2134,6,0))</f>
        <v/>
      </c>
      <c r="G96" s="37" t="str">
        <f>IF(B96="","",VLOOKUP(B96,LISTADO!$B$6:$J$2134,8,0))</f>
        <v/>
      </c>
      <c r="H96" s="43" t="str">
        <f>IF(B96="","",VLOOKUP(B96,LISTADO!$B$6:$J$2134,9,0))</f>
        <v/>
      </c>
      <c r="I96" s="31"/>
      <c r="J96" s="31"/>
      <c r="K96" s="31"/>
      <c r="L96" s="31"/>
      <c r="M96" s="31"/>
      <c r="N96" s="31"/>
      <c r="O96" s="31"/>
      <c r="P96" s="31"/>
      <c r="Q96" s="31"/>
      <c r="R96" s="31"/>
      <c r="S96" s="31"/>
      <c r="T96" s="31"/>
      <c r="U96" s="31"/>
      <c r="V96" s="31"/>
      <c r="W96" s="31"/>
    </row>
    <row r="97" spans="2:23" x14ac:dyDescent="0.2">
      <c r="B97" s="32"/>
      <c r="C97" s="37" t="str">
        <f>IF(B97="","",VLOOKUP(B97,LISTADO!$B$6:$J$2134,2,0))</f>
        <v/>
      </c>
      <c r="D97" s="38" t="str">
        <f>IF(B97="","",VLOOKUP(B97,LISTADO!$B$6:$J$2134,3,0))</f>
        <v/>
      </c>
      <c r="E97" s="38" t="str">
        <f>IF(B97="","",VLOOKUP(B97,LISTADO!$B$6:$J$2134,4,0))</f>
        <v/>
      </c>
      <c r="F97" s="37" t="str">
        <f>IF(B97="","",VLOOKUP(B97,LISTADO!$B$6:$J$2134,6,0))</f>
        <v/>
      </c>
      <c r="G97" s="37" t="str">
        <f>IF(B97="","",VLOOKUP(B97,LISTADO!$B$6:$J$2134,8,0))</f>
        <v/>
      </c>
      <c r="H97" s="43" t="str">
        <f>IF(B97="","",VLOOKUP(B97,LISTADO!$B$6:$J$2134,9,0))</f>
        <v/>
      </c>
      <c r="I97" s="31"/>
      <c r="J97" s="31"/>
      <c r="K97" s="31"/>
      <c r="L97" s="31"/>
      <c r="M97" s="31"/>
      <c r="N97" s="31"/>
      <c r="O97" s="31"/>
      <c r="P97" s="31"/>
      <c r="Q97" s="31"/>
      <c r="R97" s="31"/>
      <c r="S97" s="31"/>
      <c r="T97" s="31"/>
      <c r="U97" s="31"/>
      <c r="V97" s="31"/>
      <c r="W97" s="31"/>
    </row>
    <row r="98" spans="2:23" x14ac:dyDescent="0.2">
      <c r="B98" s="32"/>
      <c r="C98" s="37" t="str">
        <f>IF(B98="","",VLOOKUP(B98,LISTADO!$B$6:$J$2134,2,0))</f>
        <v/>
      </c>
      <c r="D98" s="38" t="str">
        <f>IF(B98="","",VLOOKUP(B98,LISTADO!$B$6:$J$2134,3,0))</f>
        <v/>
      </c>
      <c r="E98" s="38" t="str">
        <f>IF(B98="","",VLOOKUP(B98,LISTADO!$B$6:$J$2134,4,0))</f>
        <v/>
      </c>
      <c r="F98" s="37" t="str">
        <f>IF(B98="","",VLOOKUP(B98,LISTADO!$B$6:$J$2134,6,0))</f>
        <v/>
      </c>
      <c r="G98" s="37" t="str">
        <f>IF(B98="","",VLOOKUP(B98,LISTADO!$B$6:$J$2134,8,0))</f>
        <v/>
      </c>
      <c r="H98" s="43" t="str">
        <f>IF(B98="","",VLOOKUP(B98,LISTADO!$B$6:$J$2134,9,0))</f>
        <v/>
      </c>
      <c r="I98" s="31"/>
      <c r="J98" s="31"/>
      <c r="K98" s="31"/>
      <c r="L98" s="31"/>
      <c r="M98" s="31"/>
      <c r="N98" s="31"/>
      <c r="O98" s="31"/>
      <c r="P98" s="31"/>
      <c r="Q98" s="31"/>
      <c r="R98" s="31"/>
      <c r="S98" s="31"/>
      <c r="T98" s="31"/>
      <c r="U98" s="31"/>
      <c r="V98" s="31"/>
      <c r="W98" s="31"/>
    </row>
    <row r="99" spans="2:23" x14ac:dyDescent="0.2">
      <c r="B99" s="32"/>
      <c r="C99" s="37" t="str">
        <f>IF(B99="","",VLOOKUP(B99,LISTADO!$B$6:$J$2134,2,0))</f>
        <v/>
      </c>
      <c r="D99" s="38" t="str">
        <f>IF(B99="","",VLOOKUP(B99,LISTADO!$B$6:$J$2134,3,0))</f>
        <v/>
      </c>
      <c r="E99" s="38" t="str">
        <f>IF(B99="","",VLOOKUP(B99,LISTADO!$B$6:$J$2134,4,0))</f>
        <v/>
      </c>
      <c r="F99" s="37" t="str">
        <f>IF(B99="","",VLOOKUP(B99,LISTADO!$B$6:$J$2134,6,0))</f>
        <v/>
      </c>
      <c r="G99" s="37" t="str">
        <f>IF(B99="","",VLOOKUP(B99,LISTADO!$B$6:$J$2134,8,0))</f>
        <v/>
      </c>
      <c r="H99" s="43" t="str">
        <f>IF(B99="","",VLOOKUP(B99,LISTADO!$B$6:$J$2134,9,0))</f>
        <v/>
      </c>
      <c r="I99" s="31"/>
      <c r="J99" s="31"/>
      <c r="K99" s="31"/>
      <c r="L99" s="31"/>
      <c r="M99" s="31"/>
      <c r="N99" s="31"/>
      <c r="O99" s="31"/>
      <c r="P99" s="31"/>
      <c r="Q99" s="31"/>
      <c r="R99" s="31"/>
      <c r="S99" s="31"/>
      <c r="T99" s="31"/>
      <c r="U99" s="31"/>
      <c r="V99" s="31"/>
      <c r="W99" s="31"/>
    </row>
    <row r="100" spans="2:23" x14ac:dyDescent="0.2">
      <c r="B100" s="32"/>
      <c r="C100" s="37" t="str">
        <f>IF(B100="","",VLOOKUP(B100,LISTADO!$B$6:$J$2134,2,0))</f>
        <v/>
      </c>
      <c r="D100" s="38" t="str">
        <f>IF(B100="","",VLOOKUP(B100,LISTADO!$B$6:$J$2134,3,0))</f>
        <v/>
      </c>
      <c r="E100" s="38" t="str">
        <f>IF(B100="","",VLOOKUP(B100,LISTADO!$B$6:$J$2134,4,0))</f>
        <v/>
      </c>
      <c r="F100" s="37" t="str">
        <f>IF(B100="","",VLOOKUP(B100,LISTADO!$B$6:$J$2134,6,0))</f>
        <v/>
      </c>
      <c r="G100" s="37" t="str">
        <f>IF(B100="","",VLOOKUP(B100,LISTADO!$B$6:$J$2134,8,0))</f>
        <v/>
      </c>
      <c r="H100" s="43" t="str">
        <f>IF(B100="","",VLOOKUP(B100,LISTADO!$B$6:$J$2134,9,0))</f>
        <v/>
      </c>
      <c r="I100" s="31"/>
      <c r="J100" s="31"/>
      <c r="K100" s="31"/>
      <c r="L100" s="31"/>
      <c r="M100" s="31"/>
      <c r="N100" s="31"/>
      <c r="O100" s="31"/>
      <c r="P100" s="31"/>
      <c r="Q100" s="31"/>
      <c r="R100" s="31"/>
      <c r="S100" s="31"/>
      <c r="T100" s="31"/>
      <c r="U100" s="31"/>
      <c r="V100" s="31"/>
      <c r="W100" s="31"/>
    </row>
    <row r="101" spans="2:23" x14ac:dyDescent="0.2">
      <c r="B101" s="32"/>
      <c r="C101" s="37" t="str">
        <f>IF(B101="","",VLOOKUP(B101,LISTADO!$B$6:$J$2134,2,0))</f>
        <v/>
      </c>
      <c r="D101" s="38" t="str">
        <f>IF(B101="","",VLOOKUP(B101,LISTADO!$B$6:$J$2134,3,0))</f>
        <v/>
      </c>
      <c r="E101" s="38" t="str">
        <f>IF(B101="","",VLOOKUP(B101,LISTADO!$B$6:$J$2134,4,0))</f>
        <v/>
      </c>
      <c r="F101" s="37" t="str">
        <f>IF(B101="","",VLOOKUP(B101,LISTADO!$B$6:$J$2134,6,0))</f>
        <v/>
      </c>
      <c r="G101" s="37" t="str">
        <f>IF(B101="","",VLOOKUP(B101,LISTADO!$B$6:$J$2134,8,0))</f>
        <v/>
      </c>
      <c r="H101" s="43" t="str">
        <f>IF(B101="","",VLOOKUP(B101,LISTADO!$B$6:$J$2134,9,0))</f>
        <v/>
      </c>
      <c r="I101" s="31"/>
      <c r="J101" s="31"/>
      <c r="K101" s="31"/>
      <c r="L101" s="31"/>
      <c r="M101" s="31"/>
      <c r="N101" s="31"/>
      <c r="O101" s="31"/>
      <c r="P101" s="31"/>
      <c r="Q101" s="31"/>
      <c r="R101" s="31"/>
      <c r="S101" s="31"/>
      <c r="T101" s="31"/>
      <c r="U101" s="31"/>
      <c r="V101" s="31"/>
      <c r="W101" s="31"/>
    </row>
    <row r="102" spans="2:23" x14ac:dyDescent="0.2">
      <c r="B102" s="32"/>
      <c r="C102" s="37" t="str">
        <f>IF(B102="","",VLOOKUP(B102,LISTADO!$B$6:$J$2134,2,0))</f>
        <v/>
      </c>
      <c r="D102" s="38" t="str">
        <f>IF(B102="","",VLOOKUP(B102,LISTADO!$B$6:$J$2134,3,0))</f>
        <v/>
      </c>
      <c r="E102" s="38" t="str">
        <f>IF(B102="","",VLOOKUP(B102,LISTADO!$B$6:$J$2134,4,0))</f>
        <v/>
      </c>
      <c r="F102" s="37" t="str">
        <f>IF(B102="","",VLOOKUP(B102,LISTADO!$B$6:$J$2134,6,0))</f>
        <v/>
      </c>
      <c r="G102" s="37" t="str">
        <f>IF(B102="","",VLOOKUP(B102,LISTADO!$B$6:$J$2134,8,0))</f>
        <v/>
      </c>
      <c r="H102" s="43" t="str">
        <f>IF(B102="","",VLOOKUP(B102,LISTADO!$B$6:$J$2134,9,0))</f>
        <v/>
      </c>
      <c r="I102" s="31"/>
      <c r="J102" s="31"/>
      <c r="K102" s="31"/>
      <c r="L102" s="31"/>
      <c r="M102" s="31"/>
      <c r="N102" s="31"/>
      <c r="O102" s="31"/>
      <c r="P102" s="31"/>
      <c r="Q102" s="31"/>
      <c r="R102" s="31"/>
      <c r="S102" s="31"/>
      <c r="T102" s="31"/>
      <c r="U102" s="31"/>
      <c r="V102" s="31"/>
      <c r="W102" s="31"/>
    </row>
    <row r="103" spans="2:23" x14ac:dyDescent="0.2">
      <c r="B103" s="32"/>
      <c r="C103" s="37" t="str">
        <f>IF(B103="","",VLOOKUP(B103,LISTADO!$B$6:$J$2134,2,0))</f>
        <v/>
      </c>
      <c r="D103" s="38" t="str">
        <f>IF(B103="","",VLOOKUP(B103,LISTADO!$B$6:$J$2134,3,0))</f>
        <v/>
      </c>
      <c r="E103" s="38" t="str">
        <f>IF(B103="","",VLOOKUP(B103,LISTADO!$B$6:$J$2134,4,0))</f>
        <v/>
      </c>
      <c r="F103" s="37" t="str">
        <f>IF(B103="","",VLOOKUP(B103,LISTADO!$B$6:$J$2134,6,0))</f>
        <v/>
      </c>
      <c r="G103" s="37" t="str">
        <f>IF(B103="","",VLOOKUP(B103,LISTADO!$B$6:$J$2134,8,0))</f>
        <v/>
      </c>
      <c r="H103" s="43" t="str">
        <f>IF(B103="","",VLOOKUP(B103,LISTADO!$B$6:$J$2134,9,0))</f>
        <v/>
      </c>
      <c r="I103" s="31"/>
      <c r="J103" s="31"/>
      <c r="K103" s="31"/>
      <c r="L103" s="31"/>
      <c r="M103" s="31"/>
      <c r="N103" s="31"/>
      <c r="O103" s="31"/>
      <c r="P103" s="31"/>
      <c r="Q103" s="31"/>
      <c r="R103" s="31"/>
      <c r="S103" s="31"/>
      <c r="T103" s="31"/>
      <c r="U103" s="31"/>
      <c r="V103" s="31"/>
      <c r="W103" s="31"/>
    </row>
    <row r="104" spans="2:23" x14ac:dyDescent="0.2">
      <c r="B104" s="32"/>
      <c r="C104" s="37" t="str">
        <f>IF(B104="","",VLOOKUP(B104,LISTADO!$B$6:$J$2134,2,0))</f>
        <v/>
      </c>
      <c r="D104" s="38" t="str">
        <f>IF(B104="","",VLOOKUP(B104,LISTADO!$B$6:$J$2134,3,0))</f>
        <v/>
      </c>
      <c r="E104" s="38" t="str">
        <f>IF(B104="","",VLOOKUP(B104,LISTADO!$B$6:$J$2134,4,0))</f>
        <v/>
      </c>
      <c r="F104" s="37" t="str">
        <f>IF(B104="","",VLOOKUP(B104,LISTADO!$B$6:$J$2134,6,0))</f>
        <v/>
      </c>
      <c r="G104" s="37" t="str">
        <f>IF(B104="","",VLOOKUP(B104,LISTADO!$B$6:$J$2134,8,0))</f>
        <v/>
      </c>
      <c r="H104" s="43" t="str">
        <f>IF(B104="","",VLOOKUP(B104,LISTADO!$B$6:$J$2134,9,0))</f>
        <v/>
      </c>
      <c r="I104" s="31"/>
      <c r="J104" s="31"/>
      <c r="K104" s="31"/>
      <c r="L104" s="31"/>
      <c r="M104" s="31"/>
      <c r="N104" s="31"/>
      <c r="O104" s="31"/>
      <c r="P104" s="31"/>
      <c r="Q104" s="31"/>
      <c r="R104" s="31"/>
      <c r="S104" s="31"/>
      <c r="T104" s="31"/>
      <c r="U104" s="31"/>
      <c r="V104" s="31"/>
      <c r="W104" s="31"/>
    </row>
    <row r="105" spans="2:23" x14ac:dyDescent="0.2">
      <c r="B105" s="32"/>
      <c r="C105" s="37" t="str">
        <f>IF(B105="","",VLOOKUP(B105,LISTADO!$B$6:$J$2134,2,0))</f>
        <v/>
      </c>
      <c r="D105" s="38" t="str">
        <f>IF(B105="","",VLOOKUP(B105,LISTADO!$B$6:$J$2134,3,0))</f>
        <v/>
      </c>
      <c r="E105" s="38" t="str">
        <f>IF(B105="","",VLOOKUP(B105,LISTADO!$B$6:$J$2134,4,0))</f>
        <v/>
      </c>
      <c r="F105" s="37" t="str">
        <f>IF(B105="","",VLOOKUP(B105,LISTADO!$B$6:$J$2134,6,0))</f>
        <v/>
      </c>
      <c r="G105" s="37" t="str">
        <f>IF(B105="","",VLOOKUP(B105,LISTADO!$B$6:$J$2134,8,0))</f>
        <v/>
      </c>
      <c r="H105" s="43" t="str">
        <f>IF(B105="","",VLOOKUP(B105,LISTADO!$B$6:$J$2134,9,0))</f>
        <v/>
      </c>
      <c r="I105" s="31"/>
      <c r="J105" s="31"/>
      <c r="K105" s="31"/>
      <c r="L105" s="31"/>
      <c r="M105" s="31"/>
      <c r="N105" s="31"/>
      <c r="O105" s="31"/>
      <c r="P105" s="31"/>
      <c r="Q105" s="31"/>
      <c r="R105" s="31"/>
      <c r="S105" s="31"/>
      <c r="T105" s="31"/>
      <c r="U105" s="31"/>
      <c r="V105" s="31"/>
      <c r="W105" s="31"/>
    </row>
    <row r="106" spans="2:23" x14ac:dyDescent="0.2">
      <c r="B106" s="32"/>
      <c r="C106" s="37" t="str">
        <f>IF(B106="","",VLOOKUP(B106,LISTADO!$B$6:$J$2134,2,0))</f>
        <v/>
      </c>
      <c r="D106" s="38" t="str">
        <f>IF(B106="","",VLOOKUP(B106,LISTADO!$B$6:$J$2134,3,0))</f>
        <v/>
      </c>
      <c r="E106" s="38" t="str">
        <f>IF(B106="","",VLOOKUP(B106,LISTADO!$B$6:$J$2134,4,0))</f>
        <v/>
      </c>
      <c r="F106" s="37" t="str">
        <f>IF(B106="","",VLOOKUP(B106,LISTADO!$B$6:$J$2134,6,0))</f>
        <v/>
      </c>
      <c r="G106" s="37" t="str">
        <f>IF(B106="","",VLOOKUP(B106,LISTADO!$B$6:$J$2134,8,0))</f>
        <v/>
      </c>
      <c r="H106" s="43" t="str">
        <f>IF(B106="","",VLOOKUP(B106,LISTADO!$B$6:$J$2134,9,0))</f>
        <v/>
      </c>
      <c r="I106" s="31"/>
      <c r="J106" s="31"/>
      <c r="K106" s="31"/>
      <c r="L106" s="31"/>
      <c r="M106" s="31"/>
      <c r="N106" s="31"/>
      <c r="O106" s="31"/>
      <c r="P106" s="31"/>
      <c r="Q106" s="31"/>
      <c r="R106" s="31"/>
      <c r="S106" s="31"/>
      <c r="T106" s="31"/>
      <c r="U106" s="31"/>
      <c r="V106" s="31"/>
      <c r="W106" s="31"/>
    </row>
    <row r="107" spans="2:23" x14ac:dyDescent="0.2">
      <c r="B107" s="32"/>
      <c r="C107" s="37" t="str">
        <f>IF(B107="","",VLOOKUP(B107,LISTADO!$B$6:$J$2134,2,0))</f>
        <v/>
      </c>
      <c r="D107" s="38" t="str">
        <f>IF(B107="","",VLOOKUP(B107,LISTADO!$B$6:$J$2134,3,0))</f>
        <v/>
      </c>
      <c r="E107" s="38" t="str">
        <f>IF(B107="","",VLOOKUP(B107,LISTADO!$B$6:$J$2134,4,0))</f>
        <v/>
      </c>
      <c r="F107" s="37" t="str">
        <f>IF(B107="","",VLOOKUP(B107,LISTADO!$B$6:$J$2134,6,0))</f>
        <v/>
      </c>
      <c r="G107" s="37" t="str">
        <f>IF(B107="","",VLOOKUP(B107,LISTADO!$B$6:$J$2134,8,0))</f>
        <v/>
      </c>
      <c r="H107" s="43" t="str">
        <f>IF(B107="","",VLOOKUP(B107,LISTADO!$B$6:$J$2134,9,0))</f>
        <v/>
      </c>
      <c r="I107" s="31"/>
      <c r="J107" s="31"/>
      <c r="K107" s="31"/>
      <c r="L107" s="31"/>
      <c r="M107" s="31"/>
      <c r="N107" s="31"/>
      <c r="O107" s="31"/>
      <c r="P107" s="31"/>
      <c r="Q107" s="31"/>
      <c r="R107" s="31"/>
      <c r="S107" s="31"/>
      <c r="T107" s="31"/>
      <c r="U107" s="31"/>
      <c r="V107" s="31"/>
      <c r="W107" s="31"/>
    </row>
    <row r="108" spans="2:23" x14ac:dyDescent="0.2">
      <c r="B108" s="32"/>
      <c r="C108" s="37" t="str">
        <f>IF(B108="","",VLOOKUP(B108,LISTADO!$B$6:$J$2134,2,0))</f>
        <v/>
      </c>
      <c r="D108" s="38" t="str">
        <f>IF(B108="","",VLOOKUP(B108,LISTADO!$B$6:$J$2134,3,0))</f>
        <v/>
      </c>
      <c r="E108" s="38" t="str">
        <f>IF(B108="","",VLOOKUP(B108,LISTADO!$B$6:$J$2134,4,0))</f>
        <v/>
      </c>
      <c r="F108" s="37" t="str">
        <f>IF(B108="","",VLOOKUP(B108,LISTADO!$B$6:$J$2134,6,0))</f>
        <v/>
      </c>
      <c r="G108" s="37" t="str">
        <f>IF(B108="","",VLOOKUP(B108,LISTADO!$B$6:$J$2134,8,0))</f>
        <v/>
      </c>
      <c r="H108" s="43" t="str">
        <f>IF(B108="","",VLOOKUP(B108,LISTADO!$B$6:$J$2134,9,0))</f>
        <v/>
      </c>
      <c r="I108" s="31"/>
      <c r="J108" s="31"/>
      <c r="K108" s="31"/>
      <c r="L108" s="31"/>
      <c r="M108" s="31"/>
      <c r="N108" s="31"/>
      <c r="O108" s="31"/>
      <c r="P108" s="31"/>
      <c r="Q108" s="31"/>
      <c r="R108" s="31"/>
      <c r="S108" s="31"/>
      <c r="T108" s="31"/>
      <c r="U108" s="31"/>
      <c r="V108" s="31"/>
      <c r="W108" s="31"/>
    </row>
    <row r="109" spans="2:23" x14ac:dyDescent="0.2">
      <c r="B109" s="32"/>
      <c r="C109" s="37" t="str">
        <f>IF(B109="","",VLOOKUP(B109,LISTADO!$B$6:$J$2134,2,0))</f>
        <v/>
      </c>
      <c r="D109" s="38" t="str">
        <f>IF(B109="","",VLOOKUP(B109,LISTADO!$B$6:$J$2134,3,0))</f>
        <v/>
      </c>
      <c r="E109" s="38" t="str">
        <f>IF(B109="","",VLOOKUP(B109,LISTADO!$B$6:$J$2134,4,0))</f>
        <v/>
      </c>
      <c r="F109" s="37" t="str">
        <f>IF(B109="","",VLOOKUP(B109,LISTADO!$B$6:$J$2134,6,0))</f>
        <v/>
      </c>
      <c r="G109" s="37" t="str">
        <f>IF(B109="","",VLOOKUP(B109,LISTADO!$B$6:$J$2134,8,0))</f>
        <v/>
      </c>
      <c r="H109" s="43" t="str">
        <f>IF(B109="","",VLOOKUP(B109,LISTADO!$B$6:$J$2134,9,0))</f>
        <v/>
      </c>
      <c r="I109" s="31"/>
      <c r="J109" s="31"/>
      <c r="K109" s="31"/>
      <c r="L109" s="31"/>
      <c r="M109" s="31"/>
      <c r="N109" s="31"/>
      <c r="O109" s="31"/>
      <c r="P109" s="31"/>
      <c r="Q109" s="31"/>
      <c r="R109" s="31"/>
      <c r="S109" s="31"/>
      <c r="T109" s="31"/>
      <c r="U109" s="31"/>
      <c r="V109" s="31"/>
      <c r="W109" s="31"/>
    </row>
    <row r="110" spans="2:23" x14ac:dyDescent="0.2">
      <c r="B110" s="32"/>
      <c r="C110" s="37" t="str">
        <f>IF(B110="","",VLOOKUP(B110,LISTADO!$B$6:$J$2134,2,0))</f>
        <v/>
      </c>
      <c r="D110" s="38" t="str">
        <f>IF(B110="","",VLOOKUP(B110,LISTADO!$B$6:$J$2134,3,0))</f>
        <v/>
      </c>
      <c r="E110" s="38" t="str">
        <f>IF(B110="","",VLOOKUP(B110,LISTADO!$B$6:$J$2134,4,0))</f>
        <v/>
      </c>
      <c r="F110" s="37" t="str">
        <f>IF(B110="","",VLOOKUP(B110,LISTADO!$B$6:$J$2134,6,0))</f>
        <v/>
      </c>
      <c r="G110" s="37" t="str">
        <f>IF(B110="","",VLOOKUP(B110,LISTADO!$B$6:$J$2134,8,0))</f>
        <v/>
      </c>
      <c r="H110" s="43" t="str">
        <f>IF(B110="","",VLOOKUP(B110,LISTADO!$B$6:$J$2134,9,0))</f>
        <v/>
      </c>
      <c r="I110" s="31"/>
      <c r="J110" s="31"/>
      <c r="K110" s="31"/>
      <c r="L110" s="31"/>
      <c r="M110" s="31"/>
      <c r="N110" s="31"/>
      <c r="O110" s="31"/>
      <c r="P110" s="31"/>
      <c r="Q110" s="31"/>
      <c r="R110" s="31"/>
      <c r="S110" s="31"/>
      <c r="T110" s="31"/>
      <c r="U110" s="31"/>
      <c r="V110" s="31"/>
      <c r="W110" s="31"/>
    </row>
    <row r="111" spans="2:23" x14ac:dyDescent="0.2">
      <c r="B111" s="32"/>
      <c r="C111" s="37" t="str">
        <f>IF(B111="","",VLOOKUP(B111,LISTADO!$B$6:$J$2134,2,0))</f>
        <v/>
      </c>
      <c r="D111" s="38" t="str">
        <f>IF(B111="","",VLOOKUP(B111,LISTADO!$B$6:$J$2134,3,0))</f>
        <v/>
      </c>
      <c r="E111" s="38" t="str">
        <f>IF(B111="","",VLOOKUP(B111,LISTADO!$B$6:$J$2134,4,0))</f>
        <v/>
      </c>
      <c r="F111" s="37" t="str">
        <f>IF(B111="","",VLOOKUP(B111,LISTADO!$B$6:$J$2134,6,0))</f>
        <v/>
      </c>
      <c r="G111" s="37" t="str">
        <f>IF(B111="","",VLOOKUP(B111,LISTADO!$B$6:$J$2134,8,0))</f>
        <v/>
      </c>
      <c r="H111" s="43" t="str">
        <f>IF(B111="","",VLOOKUP(B111,LISTADO!$B$6:$J$2134,9,0))</f>
        <v/>
      </c>
      <c r="I111" s="31"/>
      <c r="J111" s="31"/>
      <c r="K111" s="31"/>
      <c r="L111" s="31"/>
      <c r="M111" s="31"/>
      <c r="N111" s="31"/>
      <c r="O111" s="31"/>
      <c r="P111" s="31"/>
      <c r="Q111" s="31"/>
      <c r="R111" s="31"/>
      <c r="S111" s="31"/>
      <c r="T111" s="31"/>
      <c r="U111" s="31"/>
      <c r="V111" s="31"/>
      <c r="W111" s="31"/>
    </row>
    <row r="112" spans="2:23" x14ac:dyDescent="0.2">
      <c r="B112" s="32"/>
      <c r="C112" s="37" t="str">
        <f>IF(B112="","",VLOOKUP(B112,LISTADO!$B$6:$J$2134,2,0))</f>
        <v/>
      </c>
      <c r="D112" s="38" t="str">
        <f>IF(B112="","",VLOOKUP(B112,LISTADO!$B$6:$J$2134,3,0))</f>
        <v/>
      </c>
      <c r="E112" s="38" t="str">
        <f>IF(B112="","",VLOOKUP(B112,LISTADO!$B$6:$J$2134,4,0))</f>
        <v/>
      </c>
      <c r="F112" s="37" t="str">
        <f>IF(B112="","",VLOOKUP(B112,LISTADO!$B$6:$J$2134,6,0))</f>
        <v/>
      </c>
      <c r="G112" s="37" t="str">
        <f>IF(B112="","",VLOOKUP(B112,LISTADO!$B$6:$J$2134,8,0))</f>
        <v/>
      </c>
      <c r="H112" s="43" t="str">
        <f>IF(B112="","",VLOOKUP(B112,LISTADO!$B$6:$J$2134,9,0))</f>
        <v/>
      </c>
      <c r="I112" s="31"/>
      <c r="J112" s="31"/>
      <c r="K112" s="31"/>
      <c r="L112" s="31"/>
      <c r="M112" s="31"/>
      <c r="N112" s="31"/>
      <c r="O112" s="31"/>
      <c r="P112" s="31"/>
      <c r="Q112" s="31"/>
      <c r="R112" s="31"/>
      <c r="S112" s="31"/>
      <c r="T112" s="31"/>
      <c r="U112" s="31"/>
      <c r="V112" s="31"/>
      <c r="W112" s="31"/>
    </row>
    <row r="113" spans="2:23" x14ac:dyDescent="0.2">
      <c r="B113" s="32"/>
      <c r="C113" s="37" t="str">
        <f>IF(B113="","",VLOOKUP(B113,LISTADO!$B$6:$J$2134,2,0))</f>
        <v/>
      </c>
      <c r="D113" s="38" t="str">
        <f>IF(B113="","",VLOOKUP(B113,LISTADO!$B$6:$J$2134,3,0))</f>
        <v/>
      </c>
      <c r="E113" s="38" t="str">
        <f>IF(B113="","",VLOOKUP(B113,LISTADO!$B$6:$J$2134,4,0))</f>
        <v/>
      </c>
      <c r="F113" s="37" t="str">
        <f>IF(B113="","",VLOOKUP(B113,LISTADO!$B$6:$J$2134,6,0))</f>
        <v/>
      </c>
      <c r="G113" s="37" t="str">
        <f>IF(B113="","",VLOOKUP(B113,LISTADO!$B$6:$J$2134,8,0))</f>
        <v/>
      </c>
      <c r="H113" s="43" t="str">
        <f>IF(B113="","",VLOOKUP(B113,LISTADO!$B$6:$J$2134,9,0))</f>
        <v/>
      </c>
      <c r="I113" s="31"/>
      <c r="J113" s="31"/>
      <c r="K113" s="31"/>
      <c r="L113" s="31"/>
      <c r="M113" s="31"/>
      <c r="N113" s="31"/>
      <c r="O113" s="31"/>
      <c r="P113" s="31"/>
      <c r="Q113" s="31"/>
      <c r="R113" s="31"/>
      <c r="S113" s="31"/>
      <c r="T113" s="31"/>
      <c r="U113" s="31"/>
      <c r="V113" s="31"/>
      <c r="W113" s="31"/>
    </row>
    <row r="114" spans="2:23" x14ac:dyDescent="0.2">
      <c r="B114" s="32"/>
      <c r="C114" s="37" t="str">
        <f>IF(B114="","",VLOOKUP(B114,LISTADO!$B$6:$J$2134,2,0))</f>
        <v/>
      </c>
      <c r="D114" s="38" t="str">
        <f>IF(B114="","",VLOOKUP(B114,LISTADO!$B$6:$J$2134,3,0))</f>
        <v/>
      </c>
      <c r="E114" s="38" t="str">
        <f>IF(B114="","",VLOOKUP(B114,LISTADO!$B$6:$J$2134,4,0))</f>
        <v/>
      </c>
      <c r="F114" s="37" t="str">
        <f>IF(B114="","",VLOOKUP(B114,LISTADO!$B$6:$J$2134,6,0))</f>
        <v/>
      </c>
      <c r="G114" s="37" t="str">
        <f>IF(B114="","",VLOOKUP(B114,LISTADO!$B$6:$J$2134,8,0))</f>
        <v/>
      </c>
      <c r="H114" s="43" t="str">
        <f>IF(B114="","",VLOOKUP(B114,LISTADO!$B$6:$J$2134,9,0))</f>
        <v/>
      </c>
      <c r="I114" s="31"/>
      <c r="J114" s="31"/>
      <c r="K114" s="31"/>
      <c r="L114" s="31"/>
      <c r="M114" s="31"/>
      <c r="N114" s="31"/>
      <c r="O114" s="31"/>
      <c r="P114" s="31"/>
      <c r="Q114" s="31"/>
      <c r="R114" s="31"/>
      <c r="S114" s="31"/>
      <c r="T114" s="31"/>
      <c r="U114" s="31"/>
      <c r="V114" s="31"/>
      <c r="W114" s="31"/>
    </row>
    <row r="115" spans="2:23" x14ac:dyDescent="0.2">
      <c r="B115" s="32"/>
      <c r="C115" s="37" t="str">
        <f>IF(B115="","",VLOOKUP(B115,LISTADO!$B$6:$J$2134,2,0))</f>
        <v/>
      </c>
      <c r="D115" s="38" t="str">
        <f>IF(B115="","",VLOOKUP(B115,LISTADO!$B$6:$J$2134,3,0))</f>
        <v/>
      </c>
      <c r="E115" s="38" t="str">
        <f>IF(B115="","",VLOOKUP(B115,LISTADO!$B$6:$J$2134,4,0))</f>
        <v/>
      </c>
      <c r="F115" s="37" t="str">
        <f>IF(B115="","",VLOOKUP(B115,LISTADO!$B$6:$J$2134,6,0))</f>
        <v/>
      </c>
      <c r="G115" s="37" t="str">
        <f>IF(B115="","",VLOOKUP(B115,LISTADO!$B$6:$J$2134,8,0))</f>
        <v/>
      </c>
      <c r="H115" s="43" t="str">
        <f>IF(B115="","",VLOOKUP(B115,LISTADO!$B$6:$J$2134,9,0))</f>
        <v/>
      </c>
      <c r="I115" s="31"/>
      <c r="J115" s="31"/>
      <c r="K115" s="31"/>
      <c r="L115" s="31"/>
      <c r="M115" s="31"/>
      <c r="N115" s="31"/>
      <c r="O115" s="31"/>
      <c r="P115" s="31"/>
      <c r="Q115" s="31"/>
      <c r="R115" s="31"/>
      <c r="S115" s="31"/>
      <c r="T115" s="31"/>
      <c r="U115" s="31"/>
      <c r="V115" s="31"/>
      <c r="W115" s="31"/>
    </row>
    <row r="116" spans="2:23" x14ac:dyDescent="0.2">
      <c r="B116" s="32"/>
      <c r="C116" s="37" t="str">
        <f>IF(B116="","",VLOOKUP(B116,LISTADO!$B$6:$J$2134,2,0))</f>
        <v/>
      </c>
      <c r="D116" s="38" t="str">
        <f>IF(B116="","",VLOOKUP(B116,LISTADO!$B$6:$J$2134,3,0))</f>
        <v/>
      </c>
      <c r="E116" s="38" t="str">
        <f>IF(B116="","",VLOOKUP(B116,LISTADO!$B$6:$J$2134,4,0))</f>
        <v/>
      </c>
      <c r="F116" s="37" t="str">
        <f>IF(B116="","",VLOOKUP(B116,LISTADO!$B$6:$J$2134,6,0))</f>
        <v/>
      </c>
      <c r="G116" s="37" t="str">
        <f>IF(B116="","",VLOOKUP(B116,LISTADO!$B$6:$J$2134,8,0))</f>
        <v/>
      </c>
      <c r="H116" s="43" t="str">
        <f>IF(B116="","",VLOOKUP(B116,LISTADO!$B$6:$J$2134,9,0))</f>
        <v/>
      </c>
      <c r="I116" s="31"/>
      <c r="J116" s="31"/>
      <c r="K116" s="31"/>
      <c r="L116" s="31"/>
      <c r="M116" s="31"/>
      <c r="N116" s="31"/>
      <c r="O116" s="31"/>
      <c r="P116" s="31"/>
      <c r="Q116" s="31"/>
      <c r="R116" s="31"/>
      <c r="S116" s="31"/>
      <c r="T116" s="31"/>
      <c r="U116" s="31"/>
      <c r="V116" s="31"/>
      <c r="W116" s="31"/>
    </row>
    <row r="117" spans="2:23" x14ac:dyDescent="0.2">
      <c r="B117" s="32"/>
      <c r="C117" s="37" t="str">
        <f>IF(B117="","",VLOOKUP(B117,LISTADO!$B$6:$J$2134,2,0))</f>
        <v/>
      </c>
      <c r="D117" s="38" t="str">
        <f>IF(B117="","",VLOOKUP(B117,LISTADO!$B$6:$J$2134,3,0))</f>
        <v/>
      </c>
      <c r="E117" s="38" t="str">
        <f>IF(B117="","",VLOOKUP(B117,LISTADO!$B$6:$J$2134,4,0))</f>
        <v/>
      </c>
      <c r="F117" s="37" t="str">
        <f>IF(B117="","",VLOOKUP(B117,LISTADO!$B$6:$J$2134,6,0))</f>
        <v/>
      </c>
      <c r="G117" s="37" t="str">
        <f>IF(B117="","",VLOOKUP(B117,LISTADO!$B$6:$J$2134,8,0))</f>
        <v/>
      </c>
      <c r="H117" s="43" t="str">
        <f>IF(B117="","",VLOOKUP(B117,LISTADO!$B$6:$J$2134,9,0))</f>
        <v/>
      </c>
      <c r="I117" s="31"/>
      <c r="J117" s="31"/>
      <c r="K117" s="31"/>
      <c r="L117" s="31"/>
      <c r="M117" s="31"/>
      <c r="N117" s="31"/>
      <c r="O117" s="31"/>
      <c r="P117" s="31"/>
      <c r="Q117" s="31"/>
      <c r="R117" s="31"/>
      <c r="S117" s="31"/>
      <c r="T117" s="31"/>
      <c r="U117" s="31"/>
      <c r="V117" s="31"/>
      <c r="W117" s="31"/>
    </row>
    <row r="118" spans="2:23" x14ac:dyDescent="0.2">
      <c r="B118" s="32"/>
      <c r="C118" s="37" t="str">
        <f>IF(B118="","",VLOOKUP(B118,LISTADO!$B$6:$J$2134,2,0))</f>
        <v/>
      </c>
      <c r="D118" s="38" t="str">
        <f>IF(B118="","",VLOOKUP(B118,LISTADO!$B$6:$J$2134,3,0))</f>
        <v/>
      </c>
      <c r="E118" s="38" t="str">
        <f>IF(B118="","",VLOOKUP(B118,LISTADO!$B$6:$J$2134,4,0))</f>
        <v/>
      </c>
      <c r="F118" s="37" t="str">
        <f>IF(B118="","",VLOOKUP(B118,LISTADO!$B$6:$J$2134,6,0))</f>
        <v/>
      </c>
      <c r="G118" s="37" t="str">
        <f>IF(B118="","",VLOOKUP(B118,LISTADO!$B$6:$J$2134,8,0))</f>
        <v/>
      </c>
      <c r="H118" s="43" t="str">
        <f>IF(B118="","",VLOOKUP(B118,LISTADO!$B$6:$J$2134,9,0))</f>
        <v/>
      </c>
      <c r="I118" s="31"/>
      <c r="J118" s="31"/>
      <c r="K118" s="31"/>
      <c r="L118" s="31"/>
      <c r="M118" s="31"/>
      <c r="N118" s="31"/>
      <c r="O118" s="31"/>
      <c r="P118" s="31"/>
      <c r="Q118" s="31"/>
      <c r="R118" s="31"/>
      <c r="S118" s="31"/>
      <c r="T118" s="31"/>
      <c r="U118" s="31"/>
      <c r="V118" s="31"/>
      <c r="W118" s="31"/>
    </row>
    <row r="119" spans="2:23" x14ac:dyDescent="0.2">
      <c r="B119" s="32"/>
      <c r="C119" s="37" t="str">
        <f>IF(B119="","",VLOOKUP(B119,LISTADO!$B$6:$J$2134,2,0))</f>
        <v/>
      </c>
      <c r="D119" s="38" t="str">
        <f>IF(B119="","",VLOOKUP(B119,LISTADO!$B$6:$J$2134,3,0))</f>
        <v/>
      </c>
      <c r="E119" s="38" t="str">
        <f>IF(B119="","",VLOOKUP(B119,LISTADO!$B$6:$J$2134,4,0))</f>
        <v/>
      </c>
      <c r="F119" s="37" t="str">
        <f>IF(B119="","",VLOOKUP(B119,LISTADO!$B$6:$J$2134,6,0))</f>
        <v/>
      </c>
      <c r="G119" s="37" t="str">
        <f>IF(B119="","",VLOOKUP(B119,LISTADO!$B$6:$J$2134,8,0))</f>
        <v/>
      </c>
      <c r="H119" s="43" t="str">
        <f>IF(B119="","",VLOOKUP(B119,LISTADO!$B$6:$J$2134,9,0))</f>
        <v/>
      </c>
      <c r="I119" s="31"/>
      <c r="J119" s="31"/>
      <c r="K119" s="31"/>
      <c r="L119" s="31"/>
      <c r="M119" s="31"/>
      <c r="N119" s="31"/>
      <c r="O119" s="31"/>
      <c r="P119" s="31"/>
      <c r="Q119" s="31"/>
      <c r="R119" s="31"/>
      <c r="S119" s="31"/>
      <c r="T119" s="31"/>
      <c r="U119" s="31"/>
      <c r="V119" s="31"/>
      <c r="W119" s="31"/>
    </row>
    <row r="120" spans="2:23" x14ac:dyDescent="0.2">
      <c r="B120" s="32"/>
      <c r="C120" s="37" t="str">
        <f>IF(B120="","",VLOOKUP(B120,LISTADO!$B$6:$J$2134,2,0))</f>
        <v/>
      </c>
      <c r="D120" s="38" t="str">
        <f>IF(B120="","",VLOOKUP(B120,LISTADO!$B$6:$J$2134,3,0))</f>
        <v/>
      </c>
      <c r="E120" s="38" t="str">
        <f>IF(B120="","",VLOOKUP(B120,LISTADO!$B$6:$J$2134,4,0))</f>
        <v/>
      </c>
      <c r="F120" s="37" t="str">
        <f>IF(B120="","",VLOOKUP(B120,LISTADO!$B$6:$J$2134,6,0))</f>
        <v/>
      </c>
      <c r="G120" s="37" t="str">
        <f>IF(B120="","",VLOOKUP(B120,LISTADO!$B$6:$J$2134,8,0))</f>
        <v/>
      </c>
      <c r="H120" s="43" t="str">
        <f>IF(B120="","",VLOOKUP(B120,LISTADO!$B$6:$J$2134,9,0))</f>
        <v/>
      </c>
      <c r="I120" s="31"/>
      <c r="J120" s="31"/>
      <c r="K120" s="31"/>
      <c r="L120" s="31"/>
      <c r="M120" s="31"/>
      <c r="N120" s="31"/>
      <c r="O120" s="31"/>
      <c r="P120" s="31"/>
      <c r="Q120" s="31"/>
      <c r="R120" s="31"/>
      <c r="S120" s="31"/>
      <c r="T120" s="31"/>
      <c r="U120" s="31"/>
      <c r="V120" s="31"/>
      <c r="W120" s="31"/>
    </row>
    <row r="121" spans="2:23" x14ac:dyDescent="0.2">
      <c r="B121" s="32"/>
      <c r="C121" s="37" t="str">
        <f>IF(B121="","",VLOOKUP(B121,LISTADO!$B$6:$J$2134,2,0))</f>
        <v/>
      </c>
      <c r="D121" s="38" t="str">
        <f>IF(B121="","",VLOOKUP(B121,LISTADO!$B$6:$J$2134,3,0))</f>
        <v/>
      </c>
      <c r="E121" s="38" t="str">
        <f>IF(B121="","",VLOOKUP(B121,LISTADO!$B$6:$J$2134,4,0))</f>
        <v/>
      </c>
      <c r="F121" s="37" t="str">
        <f>IF(B121="","",VLOOKUP(B121,LISTADO!$B$6:$J$2134,6,0))</f>
        <v/>
      </c>
      <c r="G121" s="37" t="str">
        <f>IF(B121="","",VLOOKUP(B121,LISTADO!$B$6:$J$2134,8,0))</f>
        <v/>
      </c>
      <c r="H121" s="43" t="str">
        <f>IF(B121="","",VLOOKUP(B121,LISTADO!$B$6:$J$2134,9,0))</f>
        <v/>
      </c>
      <c r="I121" s="31"/>
      <c r="J121" s="31"/>
      <c r="K121" s="31"/>
      <c r="L121" s="31"/>
      <c r="M121" s="31"/>
      <c r="N121" s="31"/>
      <c r="O121" s="31"/>
      <c r="P121" s="31"/>
      <c r="Q121" s="31"/>
      <c r="R121" s="31"/>
      <c r="S121" s="31"/>
      <c r="T121" s="31"/>
      <c r="U121" s="31"/>
      <c r="V121" s="31"/>
      <c r="W121" s="31"/>
    </row>
    <row r="122" spans="2:23" x14ac:dyDescent="0.2">
      <c r="B122" s="32"/>
      <c r="C122" s="37" t="str">
        <f>IF(B122="","",VLOOKUP(B122,LISTADO!$B$6:$J$2134,2,0))</f>
        <v/>
      </c>
      <c r="D122" s="38" t="str">
        <f>IF(B122="","",VLOOKUP(B122,LISTADO!$B$6:$J$2134,3,0))</f>
        <v/>
      </c>
      <c r="E122" s="38" t="str">
        <f>IF(B122="","",VLOOKUP(B122,LISTADO!$B$6:$J$2134,4,0))</f>
        <v/>
      </c>
      <c r="F122" s="37" t="str">
        <f>IF(B122="","",VLOOKUP(B122,LISTADO!$B$6:$J$2134,6,0))</f>
        <v/>
      </c>
      <c r="G122" s="37" t="str">
        <f>IF(B122="","",VLOOKUP(B122,LISTADO!$B$6:$J$2134,8,0))</f>
        <v/>
      </c>
      <c r="H122" s="43" t="str">
        <f>IF(B122="","",VLOOKUP(B122,LISTADO!$B$6:$J$2134,9,0))</f>
        <v/>
      </c>
      <c r="I122" s="31"/>
      <c r="J122" s="31"/>
      <c r="K122" s="31"/>
      <c r="L122" s="31"/>
      <c r="M122" s="31"/>
      <c r="N122" s="31"/>
      <c r="O122" s="31"/>
      <c r="P122" s="31"/>
      <c r="Q122" s="31"/>
      <c r="R122" s="31"/>
      <c r="S122" s="31"/>
      <c r="T122" s="31"/>
      <c r="U122" s="31"/>
      <c r="V122" s="31"/>
      <c r="W122" s="31"/>
    </row>
    <row r="123" spans="2:23" x14ac:dyDescent="0.2">
      <c r="B123" s="32"/>
      <c r="C123" s="37" t="str">
        <f>IF(B123="","",VLOOKUP(B123,LISTADO!$B$6:$J$2134,2,0))</f>
        <v/>
      </c>
      <c r="D123" s="38" t="str">
        <f>IF(B123="","",VLOOKUP(B123,LISTADO!$B$6:$J$2134,3,0))</f>
        <v/>
      </c>
      <c r="E123" s="38" t="str">
        <f>IF(B123="","",VLOOKUP(B123,LISTADO!$B$6:$J$2134,4,0))</f>
        <v/>
      </c>
      <c r="F123" s="37" t="str">
        <f>IF(B123="","",VLOOKUP(B123,LISTADO!$B$6:$J$2134,6,0))</f>
        <v/>
      </c>
      <c r="G123" s="37" t="str">
        <f>IF(B123="","",VLOOKUP(B123,LISTADO!$B$6:$J$2134,8,0))</f>
        <v/>
      </c>
      <c r="H123" s="43" t="str">
        <f>IF(B123="","",VLOOKUP(B123,LISTADO!$B$6:$J$2134,9,0))</f>
        <v/>
      </c>
      <c r="I123" s="31"/>
      <c r="J123" s="31"/>
      <c r="K123" s="31"/>
      <c r="L123" s="31"/>
      <c r="M123" s="31"/>
      <c r="N123" s="31"/>
      <c r="O123" s="31"/>
      <c r="P123" s="31"/>
      <c r="Q123" s="31"/>
      <c r="R123" s="31"/>
      <c r="S123" s="31"/>
      <c r="T123" s="31"/>
      <c r="U123" s="31"/>
      <c r="V123" s="31"/>
      <c r="W123" s="31"/>
    </row>
    <row r="124" spans="2:23" x14ac:dyDescent="0.2">
      <c r="B124" s="32"/>
      <c r="C124" s="37" t="str">
        <f>IF(B124="","",VLOOKUP(B124,LISTADO!$B$6:$J$2134,2,0))</f>
        <v/>
      </c>
      <c r="D124" s="38" t="str">
        <f>IF(B124="","",VLOOKUP(B124,LISTADO!$B$6:$J$2134,3,0))</f>
        <v/>
      </c>
      <c r="E124" s="38" t="str">
        <f>IF(B124="","",VLOOKUP(B124,LISTADO!$B$6:$J$2134,4,0))</f>
        <v/>
      </c>
      <c r="F124" s="37" t="str">
        <f>IF(B124="","",VLOOKUP(B124,LISTADO!$B$6:$J$2134,6,0))</f>
        <v/>
      </c>
      <c r="G124" s="37" t="str">
        <f>IF(B124="","",VLOOKUP(B124,LISTADO!$B$6:$J$2134,8,0))</f>
        <v/>
      </c>
      <c r="H124" s="43" t="str">
        <f>IF(B124="","",VLOOKUP(B124,LISTADO!$B$6:$J$2134,9,0))</f>
        <v/>
      </c>
      <c r="I124" s="31"/>
      <c r="J124" s="31"/>
      <c r="K124" s="31"/>
      <c r="L124" s="31"/>
      <c r="M124" s="31"/>
      <c r="N124" s="31"/>
      <c r="O124" s="31"/>
      <c r="P124" s="31"/>
      <c r="Q124" s="31"/>
      <c r="R124" s="31"/>
      <c r="S124" s="31"/>
      <c r="T124" s="31"/>
      <c r="U124" s="31"/>
      <c r="V124" s="31"/>
      <c r="W124" s="31"/>
    </row>
    <row r="125" spans="2:23" x14ac:dyDescent="0.2">
      <c r="B125" s="32"/>
      <c r="C125" s="37" t="str">
        <f>IF(B125="","",VLOOKUP(B125,LISTADO!$B$6:$J$2134,2,0))</f>
        <v/>
      </c>
      <c r="D125" s="38" t="str">
        <f>IF(B125="","",VLOOKUP(B125,LISTADO!$B$6:$J$2134,3,0))</f>
        <v/>
      </c>
      <c r="E125" s="38" t="str">
        <f>IF(B125="","",VLOOKUP(B125,LISTADO!$B$6:$J$2134,4,0))</f>
        <v/>
      </c>
      <c r="F125" s="37" t="str">
        <f>IF(B125="","",VLOOKUP(B125,LISTADO!$B$6:$J$2134,6,0))</f>
        <v/>
      </c>
      <c r="G125" s="37" t="str">
        <f>IF(B125="","",VLOOKUP(B125,LISTADO!$B$6:$J$2134,8,0))</f>
        <v/>
      </c>
      <c r="H125" s="43" t="str">
        <f>IF(B125="","",VLOOKUP(B125,LISTADO!$B$6:$J$2134,9,0))</f>
        <v/>
      </c>
      <c r="I125" s="31"/>
      <c r="J125" s="31"/>
      <c r="K125" s="31"/>
      <c r="L125" s="31"/>
      <c r="M125" s="31"/>
      <c r="N125" s="31"/>
      <c r="O125" s="31"/>
      <c r="P125" s="31"/>
      <c r="Q125" s="31"/>
      <c r="R125" s="31"/>
      <c r="S125" s="31"/>
      <c r="T125" s="31"/>
      <c r="U125" s="31"/>
      <c r="V125" s="31"/>
      <c r="W125" s="31"/>
    </row>
    <row r="126" spans="2:23" x14ac:dyDescent="0.2">
      <c r="B126" s="32"/>
      <c r="C126" s="37" t="str">
        <f>IF(B126="","",VLOOKUP(B126,LISTADO!$B$6:$J$2134,2,0))</f>
        <v/>
      </c>
      <c r="D126" s="38" t="str">
        <f>IF(B126="","",VLOOKUP(B126,LISTADO!$B$6:$J$2134,3,0))</f>
        <v/>
      </c>
      <c r="E126" s="38" t="str">
        <f>IF(B126="","",VLOOKUP(B126,LISTADO!$B$6:$J$2134,4,0))</f>
        <v/>
      </c>
      <c r="F126" s="37" t="str">
        <f>IF(B126="","",VLOOKUP(B126,LISTADO!$B$6:$J$2134,6,0))</f>
        <v/>
      </c>
      <c r="G126" s="37" t="str">
        <f>IF(B126="","",VLOOKUP(B126,LISTADO!$B$6:$J$2134,8,0))</f>
        <v/>
      </c>
      <c r="H126" s="43" t="str">
        <f>IF(B126="","",VLOOKUP(B126,LISTADO!$B$6:$J$2134,9,0))</f>
        <v/>
      </c>
      <c r="I126" s="31"/>
      <c r="J126" s="31"/>
      <c r="K126" s="31"/>
      <c r="L126" s="31"/>
      <c r="M126" s="31"/>
      <c r="N126" s="31"/>
      <c r="O126" s="31"/>
      <c r="P126" s="31"/>
      <c r="Q126" s="31"/>
      <c r="R126" s="31"/>
      <c r="S126" s="31"/>
      <c r="T126" s="31"/>
      <c r="U126" s="31"/>
      <c r="V126" s="31"/>
      <c r="W126" s="31"/>
    </row>
    <row r="127" spans="2:23" x14ac:dyDescent="0.2">
      <c r="B127" s="32"/>
      <c r="C127" s="37" t="str">
        <f>IF(B127="","",VLOOKUP(B127,LISTADO!$B$6:$J$2134,2,0))</f>
        <v/>
      </c>
      <c r="D127" s="38" t="str">
        <f>IF(B127="","",VLOOKUP(B127,LISTADO!$B$6:$J$2134,3,0))</f>
        <v/>
      </c>
      <c r="E127" s="38" t="str">
        <f>IF(B127="","",VLOOKUP(B127,LISTADO!$B$6:$J$2134,4,0))</f>
        <v/>
      </c>
      <c r="F127" s="37" t="str">
        <f>IF(B127="","",VLOOKUP(B127,LISTADO!$B$6:$J$2134,6,0))</f>
        <v/>
      </c>
      <c r="G127" s="37" t="str">
        <f>IF(B127="","",VLOOKUP(B127,LISTADO!$B$6:$J$2134,8,0))</f>
        <v/>
      </c>
      <c r="H127" s="43" t="str">
        <f>IF(B127="","",VLOOKUP(B127,LISTADO!$B$6:$J$2134,9,0))</f>
        <v/>
      </c>
      <c r="I127" s="31"/>
      <c r="J127" s="31"/>
      <c r="K127" s="31"/>
      <c r="L127" s="31"/>
      <c r="M127" s="31"/>
      <c r="N127" s="31"/>
      <c r="O127" s="31"/>
      <c r="P127" s="31"/>
      <c r="Q127" s="31"/>
      <c r="R127" s="31"/>
      <c r="S127" s="31"/>
      <c r="T127" s="31"/>
      <c r="U127" s="31"/>
      <c r="V127" s="31"/>
      <c r="W127" s="31"/>
    </row>
    <row r="128" spans="2:23" x14ac:dyDescent="0.2">
      <c r="B128" s="32"/>
      <c r="C128" s="37" t="str">
        <f>IF(B128="","",VLOOKUP(B128,LISTADO!$B$6:$J$2134,2,0))</f>
        <v/>
      </c>
      <c r="D128" s="38" t="str">
        <f>IF(B128="","",VLOOKUP(B128,LISTADO!$B$6:$J$2134,3,0))</f>
        <v/>
      </c>
      <c r="E128" s="38" t="str">
        <f>IF(B128="","",VLOOKUP(B128,LISTADO!$B$6:$J$2134,4,0))</f>
        <v/>
      </c>
      <c r="F128" s="37" t="str">
        <f>IF(B128="","",VLOOKUP(B128,LISTADO!$B$6:$J$2134,6,0))</f>
        <v/>
      </c>
      <c r="G128" s="37" t="str">
        <f>IF(B128="","",VLOOKUP(B128,LISTADO!$B$6:$J$2134,8,0))</f>
        <v/>
      </c>
      <c r="H128" s="43" t="str">
        <f>IF(B128="","",VLOOKUP(B128,LISTADO!$B$6:$J$2134,9,0))</f>
        <v/>
      </c>
      <c r="I128" s="31"/>
      <c r="J128" s="31"/>
      <c r="K128" s="31"/>
      <c r="L128" s="31"/>
      <c r="M128" s="31"/>
      <c r="N128" s="31"/>
      <c r="O128" s="31"/>
      <c r="P128" s="31"/>
      <c r="Q128" s="31"/>
      <c r="R128" s="31"/>
      <c r="S128" s="31"/>
      <c r="T128" s="31"/>
      <c r="U128" s="31"/>
      <c r="V128" s="31"/>
      <c r="W128" s="31"/>
    </row>
    <row r="129" spans="2:23" x14ac:dyDescent="0.2">
      <c r="B129" s="32"/>
      <c r="C129" s="37" t="str">
        <f>IF(B129="","",VLOOKUP(B129,LISTADO!$B$6:$J$2134,2,0))</f>
        <v/>
      </c>
      <c r="D129" s="38" t="str">
        <f>IF(B129="","",VLOOKUP(B129,LISTADO!$B$6:$J$2134,3,0))</f>
        <v/>
      </c>
      <c r="E129" s="38" t="str">
        <f>IF(B129="","",VLOOKUP(B129,LISTADO!$B$6:$J$2134,4,0))</f>
        <v/>
      </c>
      <c r="F129" s="37" t="str">
        <f>IF(B129="","",VLOOKUP(B129,LISTADO!$B$6:$J$2134,6,0))</f>
        <v/>
      </c>
      <c r="G129" s="37" t="str">
        <f>IF(B129="","",VLOOKUP(B129,LISTADO!$B$6:$J$2134,8,0))</f>
        <v/>
      </c>
      <c r="H129" s="43" t="str">
        <f>IF(B129="","",VLOOKUP(B129,LISTADO!$B$6:$J$2134,9,0))</f>
        <v/>
      </c>
      <c r="I129" s="31"/>
      <c r="J129" s="31"/>
      <c r="K129" s="31"/>
      <c r="L129" s="31"/>
      <c r="M129" s="31"/>
      <c r="N129" s="31"/>
      <c r="O129" s="31"/>
      <c r="P129" s="31"/>
      <c r="Q129" s="31"/>
      <c r="R129" s="31"/>
      <c r="S129" s="31"/>
      <c r="T129" s="31"/>
      <c r="U129" s="31"/>
      <c r="V129" s="31"/>
      <c r="W129" s="31"/>
    </row>
    <row r="130" spans="2:23" x14ac:dyDescent="0.2">
      <c r="B130" s="32"/>
      <c r="C130" s="37" t="str">
        <f>IF(B130="","",VLOOKUP(B130,LISTADO!$B$6:$J$2134,2,0))</f>
        <v/>
      </c>
      <c r="D130" s="38" t="str">
        <f>IF(B130="","",VLOOKUP(B130,LISTADO!$B$6:$J$2134,3,0))</f>
        <v/>
      </c>
      <c r="E130" s="38" t="str">
        <f>IF(B130="","",VLOOKUP(B130,LISTADO!$B$6:$J$2134,4,0))</f>
        <v/>
      </c>
      <c r="F130" s="37" t="str">
        <f>IF(B130="","",VLOOKUP(B130,LISTADO!$B$6:$J$2134,6,0))</f>
        <v/>
      </c>
      <c r="G130" s="37" t="str">
        <f>IF(B130="","",VLOOKUP(B130,LISTADO!$B$6:$J$2134,8,0))</f>
        <v/>
      </c>
      <c r="H130" s="43" t="str">
        <f>IF(B130="","",VLOOKUP(B130,LISTADO!$B$6:$J$2134,9,0))</f>
        <v/>
      </c>
      <c r="I130" s="31"/>
      <c r="J130" s="31"/>
      <c r="K130" s="31"/>
      <c r="L130" s="31"/>
      <c r="M130" s="31"/>
      <c r="N130" s="31"/>
      <c r="O130" s="31"/>
      <c r="P130" s="31"/>
      <c r="Q130" s="31"/>
      <c r="R130" s="31"/>
      <c r="S130" s="31"/>
      <c r="T130" s="31"/>
      <c r="U130" s="31"/>
      <c r="V130" s="31"/>
      <c r="W130" s="31"/>
    </row>
    <row r="131" spans="2:23" x14ac:dyDescent="0.2">
      <c r="B131" s="32"/>
      <c r="C131" s="37" t="str">
        <f>IF(B131="","",VLOOKUP(B131,LISTADO!$B$6:$J$2134,2,0))</f>
        <v/>
      </c>
      <c r="D131" s="38" t="str">
        <f>IF(B131="","",VLOOKUP(B131,LISTADO!$B$6:$J$2134,3,0))</f>
        <v/>
      </c>
      <c r="E131" s="38" t="str">
        <f>IF(B131="","",VLOOKUP(B131,LISTADO!$B$6:$J$2134,4,0))</f>
        <v/>
      </c>
      <c r="F131" s="37" t="str">
        <f>IF(B131="","",VLOOKUP(B131,LISTADO!$B$6:$J$2134,6,0))</f>
        <v/>
      </c>
      <c r="G131" s="37" t="str">
        <f>IF(B131="","",VLOOKUP(B131,LISTADO!$B$6:$J$2134,8,0))</f>
        <v/>
      </c>
      <c r="H131" s="43" t="str">
        <f>IF(B131="","",VLOOKUP(B131,LISTADO!$B$6:$J$2134,9,0))</f>
        <v/>
      </c>
      <c r="I131" s="31"/>
      <c r="J131" s="31"/>
      <c r="K131" s="31"/>
      <c r="L131" s="31"/>
      <c r="M131" s="31"/>
      <c r="N131" s="31"/>
      <c r="O131" s="31"/>
      <c r="P131" s="31"/>
      <c r="Q131" s="31"/>
      <c r="R131" s="31"/>
      <c r="S131" s="31"/>
      <c r="T131" s="31"/>
      <c r="U131" s="31"/>
      <c r="V131" s="31"/>
      <c r="W131" s="31"/>
    </row>
    <row r="132" spans="2:23" x14ac:dyDescent="0.2">
      <c r="B132" s="32"/>
      <c r="C132" s="37" t="str">
        <f>IF(B132="","",VLOOKUP(B132,LISTADO!$B$6:$J$2134,2,0))</f>
        <v/>
      </c>
      <c r="D132" s="38" t="str">
        <f>IF(B132="","",VLOOKUP(B132,LISTADO!$B$6:$J$2134,3,0))</f>
        <v/>
      </c>
      <c r="E132" s="38" t="str">
        <f>IF(B132="","",VLOOKUP(B132,LISTADO!$B$6:$J$2134,4,0))</f>
        <v/>
      </c>
      <c r="F132" s="37" t="str">
        <f>IF(B132="","",VLOOKUP(B132,LISTADO!$B$6:$J$2134,6,0))</f>
        <v/>
      </c>
      <c r="G132" s="37" t="str">
        <f>IF(B132="","",VLOOKUP(B132,LISTADO!$B$6:$J$2134,8,0))</f>
        <v/>
      </c>
      <c r="H132" s="43" t="str">
        <f>IF(B132="","",VLOOKUP(B132,LISTADO!$B$6:$J$2134,9,0))</f>
        <v/>
      </c>
      <c r="I132" s="31"/>
      <c r="J132" s="31"/>
      <c r="K132" s="31"/>
      <c r="L132" s="31"/>
      <c r="M132" s="31"/>
      <c r="N132" s="31"/>
      <c r="O132" s="31"/>
      <c r="P132" s="31"/>
      <c r="Q132" s="31"/>
      <c r="R132" s="31"/>
      <c r="S132" s="31"/>
      <c r="T132" s="31"/>
      <c r="U132" s="31"/>
      <c r="V132" s="31"/>
      <c r="W132" s="31"/>
    </row>
    <row r="133" spans="2:23" x14ac:dyDescent="0.2">
      <c r="B133" s="32"/>
      <c r="C133" s="37" t="str">
        <f>IF(B133="","",VLOOKUP(B133,LISTADO!$B$6:$J$2134,2,0))</f>
        <v/>
      </c>
      <c r="D133" s="38" t="str">
        <f>IF(B133="","",VLOOKUP(B133,LISTADO!$B$6:$J$2134,3,0))</f>
        <v/>
      </c>
      <c r="E133" s="38" t="str">
        <f>IF(B133="","",VLOOKUP(B133,LISTADO!$B$6:$J$2134,4,0))</f>
        <v/>
      </c>
      <c r="F133" s="37" t="str">
        <f>IF(B133="","",VLOOKUP(B133,LISTADO!$B$6:$J$2134,6,0))</f>
        <v/>
      </c>
      <c r="G133" s="37" t="str">
        <f>IF(B133="","",VLOOKUP(B133,LISTADO!$B$6:$J$2134,8,0))</f>
        <v/>
      </c>
      <c r="H133" s="43" t="str">
        <f>IF(B133="","",VLOOKUP(B133,LISTADO!$B$6:$J$2134,9,0))</f>
        <v/>
      </c>
      <c r="I133" s="31"/>
      <c r="J133" s="31"/>
      <c r="K133" s="31"/>
      <c r="L133" s="31"/>
      <c r="M133" s="31"/>
      <c r="N133" s="31"/>
      <c r="O133" s="31"/>
      <c r="P133" s="31"/>
      <c r="Q133" s="31"/>
      <c r="R133" s="31"/>
      <c r="S133" s="31"/>
      <c r="T133" s="31"/>
      <c r="U133" s="31"/>
      <c r="V133" s="31"/>
      <c r="W133" s="31"/>
    </row>
    <row r="134" spans="2:23" x14ac:dyDescent="0.2">
      <c r="B134" s="32"/>
      <c r="C134" s="37" t="str">
        <f>IF(B134="","",VLOOKUP(B134,LISTADO!$B$6:$J$2134,2,0))</f>
        <v/>
      </c>
      <c r="D134" s="38" t="str">
        <f>IF(B134="","",VLOOKUP(B134,LISTADO!$B$6:$J$2134,3,0))</f>
        <v/>
      </c>
      <c r="E134" s="38" t="str">
        <f>IF(B134="","",VLOOKUP(B134,LISTADO!$B$6:$J$2134,4,0))</f>
        <v/>
      </c>
      <c r="F134" s="37" t="str">
        <f>IF(B134="","",VLOOKUP(B134,LISTADO!$B$6:$J$2134,6,0))</f>
        <v/>
      </c>
      <c r="G134" s="37" t="str">
        <f>IF(B134="","",VLOOKUP(B134,LISTADO!$B$6:$J$2134,8,0))</f>
        <v/>
      </c>
      <c r="H134" s="43" t="str">
        <f>IF(B134="","",VLOOKUP(B134,LISTADO!$B$6:$J$2134,9,0))</f>
        <v/>
      </c>
      <c r="I134" s="31"/>
      <c r="J134" s="31"/>
      <c r="K134" s="31"/>
      <c r="L134" s="31"/>
      <c r="M134" s="31"/>
      <c r="N134" s="31"/>
      <c r="O134" s="31"/>
      <c r="P134" s="31"/>
      <c r="Q134" s="31"/>
      <c r="R134" s="31"/>
      <c r="S134" s="31"/>
      <c r="T134" s="31"/>
      <c r="U134" s="31"/>
      <c r="V134" s="31"/>
      <c r="W134" s="31"/>
    </row>
    <row r="135" spans="2:23" x14ac:dyDescent="0.2">
      <c r="B135" s="32"/>
      <c r="C135" s="37" t="str">
        <f>IF(B135="","",VLOOKUP(B135,LISTADO!$B$6:$J$2134,2,0))</f>
        <v/>
      </c>
      <c r="D135" s="38" t="str">
        <f>IF(B135="","",VLOOKUP(B135,LISTADO!$B$6:$J$2134,3,0))</f>
        <v/>
      </c>
      <c r="E135" s="38" t="str">
        <f>IF(B135="","",VLOOKUP(B135,LISTADO!$B$6:$J$2134,4,0))</f>
        <v/>
      </c>
      <c r="F135" s="37" t="str">
        <f>IF(B135="","",VLOOKUP(B135,LISTADO!$B$6:$J$2134,6,0))</f>
        <v/>
      </c>
      <c r="G135" s="37" t="str">
        <f>IF(B135="","",VLOOKUP(B135,LISTADO!$B$6:$J$2134,8,0))</f>
        <v/>
      </c>
      <c r="H135" s="43" t="str">
        <f>IF(B135="","",VLOOKUP(B135,LISTADO!$B$6:$J$2134,9,0))</f>
        <v/>
      </c>
      <c r="I135" s="31"/>
      <c r="J135" s="31"/>
      <c r="K135" s="31"/>
      <c r="L135" s="31"/>
      <c r="M135" s="31"/>
      <c r="N135" s="31"/>
      <c r="O135" s="31"/>
      <c r="P135" s="31"/>
      <c r="Q135" s="31"/>
      <c r="R135" s="31"/>
      <c r="S135" s="31"/>
      <c r="T135" s="31"/>
      <c r="U135" s="31"/>
      <c r="V135" s="31"/>
      <c r="W135" s="31"/>
    </row>
    <row r="136" spans="2:23" x14ac:dyDescent="0.2">
      <c r="B136" s="32"/>
      <c r="C136" s="37" t="str">
        <f>IF(B136="","",VLOOKUP(B136,LISTADO!$B$6:$J$2134,2,0))</f>
        <v/>
      </c>
      <c r="D136" s="38" t="str">
        <f>IF(B136="","",VLOOKUP(B136,LISTADO!$B$6:$J$2134,3,0))</f>
        <v/>
      </c>
      <c r="E136" s="38" t="str">
        <f>IF(B136="","",VLOOKUP(B136,LISTADO!$B$6:$J$2134,4,0))</f>
        <v/>
      </c>
      <c r="F136" s="37" t="str">
        <f>IF(B136="","",VLOOKUP(B136,LISTADO!$B$6:$J$2134,6,0))</f>
        <v/>
      </c>
      <c r="G136" s="37" t="str">
        <f>IF(B136="","",VLOOKUP(B136,LISTADO!$B$6:$J$2134,8,0))</f>
        <v/>
      </c>
      <c r="H136" s="43" t="str">
        <f>IF(B136="","",VLOOKUP(B136,LISTADO!$B$6:$J$2134,9,0))</f>
        <v/>
      </c>
      <c r="I136" s="31"/>
      <c r="J136" s="31"/>
      <c r="K136" s="31"/>
      <c r="L136" s="31"/>
      <c r="M136" s="31"/>
      <c r="N136" s="31"/>
      <c r="O136" s="31"/>
      <c r="P136" s="31"/>
      <c r="Q136" s="31"/>
      <c r="R136" s="31"/>
      <c r="S136" s="31"/>
      <c r="T136" s="31"/>
      <c r="U136" s="31"/>
      <c r="V136" s="31"/>
      <c r="W136" s="31"/>
    </row>
    <row r="137" spans="2:23" x14ac:dyDescent="0.2">
      <c r="B137" s="32"/>
      <c r="C137" s="37" t="str">
        <f>IF(B137="","",VLOOKUP(B137,LISTADO!$B$6:$J$2134,2,0))</f>
        <v/>
      </c>
      <c r="D137" s="38" t="str">
        <f>IF(B137="","",VLOOKUP(B137,LISTADO!$B$6:$J$2134,3,0))</f>
        <v/>
      </c>
      <c r="E137" s="38" t="str">
        <f>IF(B137="","",VLOOKUP(B137,LISTADO!$B$6:$J$2134,4,0))</f>
        <v/>
      </c>
      <c r="F137" s="37" t="str">
        <f>IF(B137="","",VLOOKUP(B137,LISTADO!$B$6:$J$2134,6,0))</f>
        <v/>
      </c>
      <c r="G137" s="37" t="str">
        <f>IF(B137="","",VLOOKUP(B137,LISTADO!$B$6:$J$2134,8,0))</f>
        <v/>
      </c>
      <c r="H137" s="43" t="str">
        <f>IF(B137="","",VLOOKUP(B137,LISTADO!$B$6:$J$2134,9,0))</f>
        <v/>
      </c>
      <c r="I137" s="31"/>
      <c r="J137" s="31"/>
      <c r="K137" s="31"/>
      <c r="L137" s="31"/>
      <c r="M137" s="31"/>
      <c r="N137" s="31"/>
      <c r="O137" s="31"/>
      <c r="P137" s="31"/>
      <c r="Q137" s="31"/>
      <c r="R137" s="31"/>
      <c r="S137" s="31"/>
      <c r="T137" s="31"/>
      <c r="U137" s="31"/>
      <c r="V137" s="31"/>
      <c r="W137" s="31"/>
    </row>
    <row r="138" spans="2:23" x14ac:dyDescent="0.2">
      <c r="B138" s="32"/>
      <c r="C138" s="37" t="str">
        <f>IF(B138="","",VLOOKUP(B138,LISTADO!$B$6:$J$2134,2,0))</f>
        <v/>
      </c>
      <c r="D138" s="38" t="str">
        <f>IF(B138="","",VLOOKUP(B138,LISTADO!$B$6:$J$2134,3,0))</f>
        <v/>
      </c>
      <c r="E138" s="38" t="str">
        <f>IF(B138="","",VLOOKUP(B138,LISTADO!$B$6:$J$2134,4,0))</f>
        <v/>
      </c>
      <c r="F138" s="37" t="str">
        <f>IF(B138="","",VLOOKUP(B138,LISTADO!$B$6:$J$2134,6,0))</f>
        <v/>
      </c>
      <c r="G138" s="37" t="str">
        <f>IF(B138="","",VLOOKUP(B138,LISTADO!$B$6:$J$2134,8,0))</f>
        <v/>
      </c>
      <c r="H138" s="43" t="str">
        <f>IF(B138="","",VLOOKUP(B138,LISTADO!$B$6:$J$2134,9,0))</f>
        <v/>
      </c>
      <c r="I138" s="31"/>
      <c r="J138" s="31"/>
      <c r="K138" s="31"/>
      <c r="L138" s="31"/>
      <c r="M138" s="31"/>
      <c r="N138" s="31"/>
      <c r="O138" s="31"/>
      <c r="P138" s="31"/>
      <c r="Q138" s="31"/>
      <c r="R138" s="31"/>
      <c r="S138" s="31"/>
      <c r="T138" s="31"/>
      <c r="U138" s="31"/>
      <c r="V138" s="31"/>
      <c r="W138" s="31"/>
    </row>
    <row r="139" spans="2:23" x14ac:dyDescent="0.2">
      <c r="B139" s="32"/>
      <c r="C139" s="37" t="str">
        <f>IF(B139="","",VLOOKUP(B139,LISTADO!$B$6:$J$2134,2,0))</f>
        <v/>
      </c>
      <c r="D139" s="38" t="str">
        <f>IF(B139="","",VLOOKUP(B139,LISTADO!$B$6:$J$2134,3,0))</f>
        <v/>
      </c>
      <c r="E139" s="38" t="str">
        <f>IF(B139="","",VLOOKUP(B139,LISTADO!$B$6:$J$2134,4,0))</f>
        <v/>
      </c>
      <c r="F139" s="37" t="str">
        <f>IF(B139="","",VLOOKUP(B139,LISTADO!$B$6:$J$2134,6,0))</f>
        <v/>
      </c>
      <c r="G139" s="37" t="str">
        <f>IF(B139="","",VLOOKUP(B139,LISTADO!$B$6:$J$2134,8,0))</f>
        <v/>
      </c>
      <c r="H139" s="43" t="str">
        <f>IF(B139="","",VLOOKUP(B139,LISTADO!$B$6:$J$2134,9,0))</f>
        <v/>
      </c>
      <c r="I139" s="31"/>
      <c r="J139" s="31"/>
      <c r="K139" s="31"/>
      <c r="L139" s="31"/>
      <c r="M139" s="31"/>
      <c r="N139" s="31"/>
      <c r="O139" s="31"/>
      <c r="P139" s="31"/>
      <c r="Q139" s="31"/>
      <c r="R139" s="31"/>
      <c r="S139" s="31"/>
      <c r="T139" s="31"/>
      <c r="U139" s="31"/>
      <c r="V139" s="31"/>
      <c r="W139" s="31"/>
    </row>
    <row r="140" spans="2:23" x14ac:dyDescent="0.2">
      <c r="B140" s="32"/>
      <c r="C140" s="37" t="str">
        <f>IF(B140="","",VLOOKUP(B140,LISTADO!$B$6:$J$2134,2,0))</f>
        <v/>
      </c>
      <c r="D140" s="38" t="str">
        <f>IF(B140="","",VLOOKUP(B140,LISTADO!$B$6:$J$2134,3,0))</f>
        <v/>
      </c>
      <c r="E140" s="38" t="str">
        <f>IF(B140="","",VLOOKUP(B140,LISTADO!$B$6:$J$2134,4,0))</f>
        <v/>
      </c>
      <c r="F140" s="37" t="str">
        <f>IF(B140="","",VLOOKUP(B140,LISTADO!$B$6:$J$2134,6,0))</f>
        <v/>
      </c>
      <c r="G140" s="37" t="str">
        <f>IF(B140="","",VLOOKUP(B140,LISTADO!$B$6:$J$2134,8,0))</f>
        <v/>
      </c>
      <c r="H140" s="43" t="str">
        <f>IF(B140="","",VLOOKUP(B140,LISTADO!$B$6:$J$2134,9,0))</f>
        <v/>
      </c>
      <c r="I140" s="31"/>
      <c r="J140" s="31"/>
      <c r="K140" s="31"/>
      <c r="L140" s="31"/>
      <c r="M140" s="31"/>
      <c r="N140" s="31"/>
      <c r="O140" s="31"/>
      <c r="P140" s="31"/>
      <c r="Q140" s="31"/>
      <c r="R140" s="31"/>
      <c r="S140" s="31"/>
      <c r="T140" s="31"/>
      <c r="U140" s="31"/>
      <c r="V140" s="31"/>
      <c r="W140" s="31"/>
    </row>
    <row r="141" spans="2:23" x14ac:dyDescent="0.2">
      <c r="B141" s="32"/>
      <c r="C141" s="37" t="str">
        <f>IF(B141="","",VLOOKUP(B141,LISTADO!$B$6:$J$2134,2,0))</f>
        <v/>
      </c>
      <c r="D141" s="38" t="str">
        <f>IF(B141="","",VLOOKUP(B141,LISTADO!$B$6:$J$2134,3,0))</f>
        <v/>
      </c>
      <c r="E141" s="38" t="str">
        <f>IF(B141="","",VLOOKUP(B141,LISTADO!$B$6:$J$2134,4,0))</f>
        <v/>
      </c>
      <c r="F141" s="37" t="str">
        <f>IF(B141="","",VLOOKUP(B141,LISTADO!$B$6:$J$2134,6,0))</f>
        <v/>
      </c>
      <c r="G141" s="37" t="str">
        <f>IF(B141="","",VLOOKUP(B141,LISTADO!$B$6:$J$2134,8,0))</f>
        <v/>
      </c>
      <c r="H141" s="43" t="str">
        <f>IF(B141="","",VLOOKUP(B141,LISTADO!$B$6:$J$2134,9,0))</f>
        <v/>
      </c>
      <c r="I141" s="31"/>
      <c r="J141" s="31"/>
      <c r="K141" s="31"/>
      <c r="L141" s="31"/>
      <c r="M141" s="31"/>
      <c r="N141" s="31"/>
      <c r="O141" s="31"/>
      <c r="P141" s="31"/>
      <c r="Q141" s="31"/>
      <c r="R141" s="31"/>
      <c r="S141" s="31"/>
      <c r="T141" s="31"/>
      <c r="U141" s="31"/>
      <c r="V141" s="31"/>
      <c r="W141" s="31"/>
    </row>
    <row r="142" spans="2:23" x14ac:dyDescent="0.2">
      <c r="B142" s="32"/>
      <c r="C142" s="37" t="str">
        <f>IF(B142="","",VLOOKUP(B142,LISTADO!$B$6:$J$2134,2,0))</f>
        <v/>
      </c>
      <c r="D142" s="38" t="str">
        <f>IF(B142="","",VLOOKUP(B142,LISTADO!$B$6:$J$2134,3,0))</f>
        <v/>
      </c>
      <c r="E142" s="38" t="str">
        <f>IF(B142="","",VLOOKUP(B142,LISTADO!$B$6:$J$2134,4,0))</f>
        <v/>
      </c>
      <c r="F142" s="37" t="str">
        <f>IF(B142="","",VLOOKUP(B142,LISTADO!$B$6:$J$2134,6,0))</f>
        <v/>
      </c>
      <c r="G142" s="37" t="str">
        <f>IF(B142="","",VLOOKUP(B142,LISTADO!$B$6:$J$2134,8,0))</f>
        <v/>
      </c>
      <c r="H142" s="43" t="str">
        <f>IF(B142="","",VLOOKUP(B142,LISTADO!$B$6:$J$2134,9,0))</f>
        <v/>
      </c>
      <c r="I142" s="31"/>
      <c r="J142" s="31"/>
      <c r="K142" s="31"/>
      <c r="L142" s="31"/>
      <c r="M142" s="31"/>
      <c r="N142" s="31"/>
      <c r="O142" s="31"/>
      <c r="P142" s="31"/>
      <c r="Q142" s="31"/>
      <c r="R142" s="31"/>
      <c r="S142" s="31"/>
      <c r="T142" s="31"/>
      <c r="U142" s="31"/>
      <c r="V142" s="31"/>
      <c r="W142" s="31"/>
    </row>
    <row r="143" spans="2:23" x14ac:dyDescent="0.2">
      <c r="B143" s="32"/>
      <c r="C143" s="37" t="str">
        <f>IF(B143="","",VLOOKUP(B143,LISTADO!$B$6:$J$2134,2,0))</f>
        <v/>
      </c>
      <c r="D143" s="38" t="str">
        <f>IF(B143="","",VLOOKUP(B143,LISTADO!$B$6:$J$2134,3,0))</f>
        <v/>
      </c>
      <c r="E143" s="38" t="str">
        <f>IF(B143="","",VLOOKUP(B143,LISTADO!$B$6:$J$2134,4,0))</f>
        <v/>
      </c>
      <c r="F143" s="37" t="str">
        <f>IF(B143="","",VLOOKUP(B143,LISTADO!$B$6:$J$2134,6,0))</f>
        <v/>
      </c>
      <c r="G143" s="37" t="str">
        <f>IF(B143="","",VLOOKUP(B143,LISTADO!$B$6:$J$2134,8,0))</f>
        <v/>
      </c>
      <c r="H143" s="43" t="str">
        <f>IF(B143="","",VLOOKUP(B143,LISTADO!$B$6:$J$2134,9,0))</f>
        <v/>
      </c>
      <c r="I143" s="31"/>
      <c r="J143" s="31"/>
      <c r="K143" s="31"/>
      <c r="L143" s="31"/>
      <c r="M143" s="31"/>
      <c r="N143" s="31"/>
      <c r="O143" s="31"/>
      <c r="P143" s="31"/>
      <c r="Q143" s="31"/>
      <c r="R143" s="31"/>
      <c r="S143" s="31"/>
      <c r="T143" s="31"/>
      <c r="U143" s="31"/>
      <c r="V143" s="31"/>
      <c r="W143" s="31"/>
    </row>
    <row r="144" spans="2:23" x14ac:dyDescent="0.2">
      <c r="B144" s="32"/>
      <c r="C144" s="37" t="str">
        <f>IF(B144="","",VLOOKUP(B144,LISTADO!$B$6:$J$2134,2,0))</f>
        <v/>
      </c>
      <c r="D144" s="38" t="str">
        <f>IF(B144="","",VLOOKUP(B144,LISTADO!$B$6:$J$2134,3,0))</f>
        <v/>
      </c>
      <c r="E144" s="38" t="str">
        <f>IF(B144="","",VLOOKUP(B144,LISTADO!$B$6:$J$2134,4,0))</f>
        <v/>
      </c>
      <c r="F144" s="37" t="str">
        <f>IF(B144="","",VLOOKUP(B144,LISTADO!$B$6:$J$2134,6,0))</f>
        <v/>
      </c>
      <c r="G144" s="37" t="str">
        <f>IF(B144="","",VLOOKUP(B144,LISTADO!$B$6:$J$2134,8,0))</f>
        <v/>
      </c>
      <c r="H144" s="43" t="str">
        <f>IF(B144="","",VLOOKUP(B144,LISTADO!$B$6:$J$2134,9,0))</f>
        <v/>
      </c>
      <c r="I144" s="31"/>
      <c r="J144" s="31"/>
      <c r="K144" s="31"/>
      <c r="L144" s="31"/>
      <c r="M144" s="31"/>
      <c r="N144" s="31"/>
      <c r="O144" s="31"/>
      <c r="P144" s="31"/>
      <c r="Q144" s="31"/>
      <c r="R144" s="31"/>
      <c r="S144" s="31"/>
      <c r="T144" s="31"/>
      <c r="U144" s="31"/>
      <c r="V144" s="31"/>
      <c r="W144" s="31"/>
    </row>
    <row r="145" spans="2:23" x14ac:dyDescent="0.2">
      <c r="B145" s="32"/>
      <c r="C145" s="37" t="str">
        <f>IF(B145="","",VLOOKUP(B145,LISTADO!$B$6:$J$2134,2,0))</f>
        <v/>
      </c>
      <c r="D145" s="38" t="str">
        <f>IF(B145="","",VLOOKUP(B145,LISTADO!$B$6:$J$2134,3,0))</f>
        <v/>
      </c>
      <c r="E145" s="38" t="str">
        <f>IF(B145="","",VLOOKUP(B145,LISTADO!$B$6:$J$2134,4,0))</f>
        <v/>
      </c>
      <c r="F145" s="37" t="str">
        <f>IF(B145="","",VLOOKUP(B145,LISTADO!$B$6:$J$2134,6,0))</f>
        <v/>
      </c>
      <c r="G145" s="37" t="str">
        <f>IF(B145="","",VLOOKUP(B145,LISTADO!$B$6:$J$2134,8,0))</f>
        <v/>
      </c>
      <c r="H145" s="43" t="str">
        <f>IF(B145="","",VLOOKUP(B145,LISTADO!$B$6:$J$2134,9,0))</f>
        <v/>
      </c>
      <c r="I145" s="31"/>
      <c r="J145" s="31"/>
      <c r="K145" s="31"/>
      <c r="L145" s="31"/>
      <c r="M145" s="31"/>
      <c r="N145" s="31"/>
      <c r="O145" s="31"/>
      <c r="P145" s="31"/>
      <c r="Q145" s="31"/>
      <c r="R145" s="31"/>
      <c r="S145" s="31"/>
      <c r="T145" s="31"/>
      <c r="U145" s="31"/>
      <c r="V145" s="31"/>
      <c r="W145" s="31"/>
    </row>
    <row r="146" spans="2:23" x14ac:dyDescent="0.2">
      <c r="B146" s="32"/>
      <c r="C146" s="37" t="str">
        <f>IF(B146="","",VLOOKUP(B146,LISTADO!$B$6:$J$2134,2,0))</f>
        <v/>
      </c>
      <c r="D146" s="38" t="str">
        <f>IF(B146="","",VLOOKUP(B146,LISTADO!$B$6:$J$2134,3,0))</f>
        <v/>
      </c>
      <c r="E146" s="38" t="str">
        <f>IF(B146="","",VLOOKUP(B146,LISTADO!$B$6:$J$2134,4,0))</f>
        <v/>
      </c>
      <c r="F146" s="37" t="str">
        <f>IF(B146="","",VLOOKUP(B146,LISTADO!$B$6:$J$2134,6,0))</f>
        <v/>
      </c>
      <c r="G146" s="37" t="str">
        <f>IF(B146="","",VLOOKUP(B146,LISTADO!$B$6:$J$2134,8,0))</f>
        <v/>
      </c>
      <c r="H146" s="43" t="str">
        <f>IF(B146="","",VLOOKUP(B146,LISTADO!$B$6:$J$2134,9,0))</f>
        <v/>
      </c>
      <c r="I146" s="31"/>
      <c r="J146" s="31"/>
      <c r="K146" s="31"/>
      <c r="L146" s="31"/>
      <c r="M146" s="31"/>
      <c r="N146" s="31"/>
      <c r="O146" s="31"/>
      <c r="P146" s="31"/>
      <c r="Q146" s="31"/>
      <c r="R146" s="31"/>
      <c r="S146" s="31"/>
      <c r="T146" s="31"/>
      <c r="U146" s="31"/>
      <c r="V146" s="31"/>
      <c r="W146" s="31"/>
    </row>
    <row r="147" spans="2:23" x14ac:dyDescent="0.2">
      <c r="B147" s="32"/>
      <c r="C147" s="37" t="str">
        <f>IF(B147="","",VLOOKUP(B147,LISTADO!$B$6:$J$2134,2,0))</f>
        <v/>
      </c>
      <c r="D147" s="38" t="str">
        <f>IF(B147="","",VLOOKUP(B147,LISTADO!$B$6:$J$2134,3,0))</f>
        <v/>
      </c>
      <c r="E147" s="38" t="str">
        <f>IF(B147="","",VLOOKUP(B147,LISTADO!$B$6:$J$2134,4,0))</f>
        <v/>
      </c>
      <c r="F147" s="37" t="str">
        <f>IF(B147="","",VLOOKUP(B147,LISTADO!$B$6:$J$2134,6,0))</f>
        <v/>
      </c>
      <c r="G147" s="37" t="str">
        <f>IF(B147="","",VLOOKUP(B147,LISTADO!$B$6:$J$2134,8,0))</f>
        <v/>
      </c>
      <c r="H147" s="43" t="str">
        <f>IF(B147="","",VLOOKUP(B147,LISTADO!$B$6:$J$2134,9,0))</f>
        <v/>
      </c>
      <c r="I147" s="31"/>
      <c r="J147" s="31"/>
      <c r="K147" s="31"/>
      <c r="L147" s="31"/>
      <c r="M147" s="31"/>
      <c r="N147" s="31"/>
      <c r="O147" s="31"/>
      <c r="P147" s="31"/>
      <c r="Q147" s="31"/>
      <c r="R147" s="31"/>
      <c r="S147" s="31"/>
      <c r="T147" s="31"/>
      <c r="U147" s="31"/>
      <c r="V147" s="31"/>
      <c r="W147" s="31"/>
    </row>
    <row r="148" spans="2:23" x14ac:dyDescent="0.2">
      <c r="B148" s="32"/>
      <c r="C148" s="37" t="str">
        <f>IF(B148="","",VLOOKUP(B148,LISTADO!$B$6:$J$2134,2,0))</f>
        <v/>
      </c>
      <c r="D148" s="38" t="str">
        <f>IF(B148="","",VLOOKUP(B148,LISTADO!$B$6:$J$2134,3,0))</f>
        <v/>
      </c>
      <c r="E148" s="38" t="str">
        <f>IF(B148="","",VLOOKUP(B148,LISTADO!$B$6:$J$2134,4,0))</f>
        <v/>
      </c>
      <c r="F148" s="37" t="str">
        <f>IF(B148="","",VLOOKUP(B148,LISTADO!$B$6:$J$2134,6,0))</f>
        <v/>
      </c>
      <c r="G148" s="37" t="str">
        <f>IF(B148="","",VLOOKUP(B148,LISTADO!$B$6:$J$2134,8,0))</f>
        <v/>
      </c>
      <c r="H148" s="43" t="str">
        <f>IF(B148="","",VLOOKUP(B148,LISTADO!$B$6:$J$2134,9,0))</f>
        <v/>
      </c>
      <c r="I148" s="31"/>
      <c r="J148" s="31"/>
      <c r="K148" s="31"/>
      <c r="L148" s="31"/>
      <c r="M148" s="31"/>
      <c r="N148" s="31"/>
      <c r="O148" s="31"/>
      <c r="P148" s="31"/>
      <c r="Q148" s="31"/>
      <c r="R148" s="31"/>
      <c r="S148" s="31"/>
      <c r="T148" s="31"/>
      <c r="U148" s="31"/>
      <c r="V148" s="31"/>
      <c r="W148" s="31"/>
    </row>
    <row r="149" spans="2:23" x14ac:dyDescent="0.2">
      <c r="B149" s="32"/>
      <c r="C149" s="37" t="str">
        <f>IF(B149="","",VLOOKUP(B149,LISTADO!$B$6:$J$2134,2,0))</f>
        <v/>
      </c>
      <c r="D149" s="38" t="str">
        <f>IF(B149="","",VLOOKUP(B149,LISTADO!$B$6:$J$2134,3,0))</f>
        <v/>
      </c>
      <c r="E149" s="38" t="str">
        <f>IF(B149="","",VLOOKUP(B149,LISTADO!$B$6:$J$2134,4,0))</f>
        <v/>
      </c>
      <c r="F149" s="37" t="str">
        <f>IF(B149="","",VLOOKUP(B149,LISTADO!$B$6:$J$2134,6,0))</f>
        <v/>
      </c>
      <c r="G149" s="37" t="str">
        <f>IF(B149="","",VLOOKUP(B149,LISTADO!$B$6:$J$2134,8,0))</f>
        <v/>
      </c>
      <c r="H149" s="43" t="str">
        <f>IF(B149="","",VLOOKUP(B149,LISTADO!$B$6:$J$2134,9,0))</f>
        <v/>
      </c>
      <c r="I149" s="31"/>
      <c r="J149" s="31"/>
      <c r="K149" s="31"/>
      <c r="L149" s="31"/>
      <c r="M149" s="31"/>
      <c r="N149" s="31"/>
      <c r="O149" s="31"/>
      <c r="P149" s="31"/>
      <c r="Q149" s="31"/>
      <c r="R149" s="31"/>
      <c r="S149" s="31"/>
      <c r="T149" s="31"/>
      <c r="U149" s="31"/>
      <c r="V149" s="31"/>
      <c r="W149" s="31"/>
    </row>
    <row r="150" spans="2:23" x14ac:dyDescent="0.2">
      <c r="B150" s="32"/>
      <c r="C150" s="37" t="str">
        <f>IF(B150="","",VLOOKUP(B150,LISTADO!$B$6:$J$2134,2,0))</f>
        <v/>
      </c>
      <c r="D150" s="38" t="str">
        <f>IF(B150="","",VLOOKUP(B150,LISTADO!$B$6:$J$2134,3,0))</f>
        <v/>
      </c>
      <c r="E150" s="38" t="str">
        <f>IF(B150="","",VLOOKUP(B150,LISTADO!$B$6:$J$2134,4,0))</f>
        <v/>
      </c>
      <c r="F150" s="37" t="str">
        <f>IF(B150="","",VLOOKUP(B150,LISTADO!$B$6:$J$2134,6,0))</f>
        <v/>
      </c>
      <c r="G150" s="37" t="str">
        <f>IF(B150="","",VLOOKUP(B150,LISTADO!$B$6:$J$2134,8,0))</f>
        <v/>
      </c>
      <c r="H150" s="43" t="str">
        <f>IF(B150="","",VLOOKUP(B150,LISTADO!$B$6:$J$2134,9,0))</f>
        <v/>
      </c>
      <c r="I150" s="31"/>
      <c r="J150" s="31"/>
      <c r="K150" s="31"/>
      <c r="L150" s="31"/>
      <c r="M150" s="31"/>
      <c r="N150" s="31"/>
      <c r="O150" s="31"/>
      <c r="P150" s="31"/>
      <c r="Q150" s="31"/>
      <c r="R150" s="31"/>
      <c r="S150" s="31"/>
      <c r="T150" s="31"/>
      <c r="U150" s="31"/>
      <c r="V150" s="31"/>
      <c r="W150" s="31"/>
    </row>
    <row r="151" spans="2:23" x14ac:dyDescent="0.2">
      <c r="B151" s="32"/>
      <c r="C151" s="37" t="str">
        <f>IF(B151="","",VLOOKUP(B151,LISTADO!$B$6:$J$2134,2,0))</f>
        <v/>
      </c>
      <c r="D151" s="38" t="str">
        <f>IF(B151="","",VLOOKUP(B151,LISTADO!$B$6:$J$2134,3,0))</f>
        <v/>
      </c>
      <c r="E151" s="38" t="str">
        <f>IF(B151="","",VLOOKUP(B151,LISTADO!$B$6:$J$2134,4,0))</f>
        <v/>
      </c>
      <c r="F151" s="37" t="str">
        <f>IF(B151="","",VLOOKUP(B151,LISTADO!$B$6:$J$2134,6,0))</f>
        <v/>
      </c>
      <c r="G151" s="37" t="str">
        <f>IF(B151="","",VLOOKUP(B151,LISTADO!$B$6:$J$2134,8,0))</f>
        <v/>
      </c>
      <c r="H151" s="43" t="str">
        <f>IF(B151="","",VLOOKUP(B151,LISTADO!$B$6:$J$2134,9,0))</f>
        <v/>
      </c>
      <c r="I151" s="31"/>
      <c r="J151" s="31"/>
      <c r="K151" s="31"/>
      <c r="L151" s="31"/>
      <c r="M151" s="31"/>
      <c r="N151" s="31"/>
      <c r="O151" s="31"/>
      <c r="P151" s="31"/>
      <c r="Q151" s="31"/>
      <c r="R151" s="31"/>
      <c r="S151" s="31"/>
      <c r="T151" s="31"/>
      <c r="U151" s="31"/>
      <c r="V151" s="31"/>
      <c r="W151" s="31"/>
    </row>
    <row r="152" spans="2:23" x14ac:dyDescent="0.2">
      <c r="B152" s="32"/>
      <c r="C152" s="37" t="str">
        <f>IF(B152="","",VLOOKUP(B152,LISTADO!$B$6:$J$2134,2,0))</f>
        <v/>
      </c>
      <c r="D152" s="38" t="str">
        <f>IF(B152="","",VLOOKUP(B152,LISTADO!$B$6:$J$2134,3,0))</f>
        <v/>
      </c>
      <c r="E152" s="38" t="str">
        <f>IF(B152="","",VLOOKUP(B152,LISTADO!$B$6:$J$2134,4,0))</f>
        <v/>
      </c>
      <c r="F152" s="37" t="str">
        <f>IF(B152="","",VLOOKUP(B152,LISTADO!$B$6:$J$2134,6,0))</f>
        <v/>
      </c>
      <c r="G152" s="37" t="str">
        <f>IF(B152="","",VLOOKUP(B152,LISTADO!$B$6:$J$2134,8,0))</f>
        <v/>
      </c>
      <c r="H152" s="43" t="str">
        <f>IF(B152="","",VLOOKUP(B152,LISTADO!$B$6:$J$2134,9,0))</f>
        <v/>
      </c>
      <c r="I152" s="31"/>
      <c r="J152" s="31"/>
      <c r="K152" s="31"/>
      <c r="L152" s="31"/>
      <c r="M152" s="31"/>
      <c r="N152" s="31"/>
      <c r="O152" s="31"/>
      <c r="P152" s="31"/>
      <c r="Q152" s="31"/>
      <c r="R152" s="31"/>
      <c r="S152" s="31"/>
      <c r="T152" s="31"/>
      <c r="U152" s="31"/>
      <c r="V152" s="31"/>
      <c r="W152" s="31"/>
    </row>
    <row r="153" spans="2:23" x14ac:dyDescent="0.2">
      <c r="B153" s="32"/>
      <c r="C153" s="37" t="str">
        <f>IF(B153="","",VLOOKUP(B153,LISTADO!$B$6:$J$2134,2,0))</f>
        <v/>
      </c>
      <c r="D153" s="38" t="str">
        <f>IF(B153="","",VLOOKUP(B153,LISTADO!$B$6:$J$2134,3,0))</f>
        <v/>
      </c>
      <c r="E153" s="38" t="str">
        <f>IF(B153="","",VLOOKUP(B153,LISTADO!$B$6:$J$2134,4,0))</f>
        <v/>
      </c>
      <c r="F153" s="37" t="str">
        <f>IF(B153="","",VLOOKUP(B153,LISTADO!$B$6:$J$2134,6,0))</f>
        <v/>
      </c>
      <c r="G153" s="37" t="str">
        <f>IF(B153="","",VLOOKUP(B153,LISTADO!$B$6:$J$2134,8,0))</f>
        <v/>
      </c>
      <c r="H153" s="43" t="str">
        <f>IF(B153="","",VLOOKUP(B153,LISTADO!$B$6:$J$2134,9,0))</f>
        <v/>
      </c>
      <c r="I153" s="31"/>
      <c r="J153" s="31"/>
      <c r="K153" s="31"/>
      <c r="L153" s="31"/>
      <c r="M153" s="31"/>
      <c r="N153" s="31"/>
      <c r="O153" s="31"/>
      <c r="P153" s="31"/>
      <c r="Q153" s="31"/>
      <c r="R153" s="31"/>
      <c r="S153" s="31"/>
      <c r="T153" s="31"/>
      <c r="U153" s="31"/>
      <c r="V153" s="31"/>
      <c r="W153" s="31"/>
    </row>
    <row r="154" spans="2:23" x14ac:dyDescent="0.2">
      <c r="B154" s="32"/>
      <c r="C154" s="37" t="str">
        <f>IF(B154="","",VLOOKUP(B154,LISTADO!$B$6:$J$2134,2,0))</f>
        <v/>
      </c>
      <c r="D154" s="38" t="str">
        <f>IF(B154="","",VLOOKUP(B154,LISTADO!$B$6:$J$2134,3,0))</f>
        <v/>
      </c>
      <c r="E154" s="38" t="str">
        <f>IF(B154="","",VLOOKUP(B154,LISTADO!$B$6:$J$2134,4,0))</f>
        <v/>
      </c>
      <c r="F154" s="37" t="str">
        <f>IF(B154="","",VLOOKUP(B154,LISTADO!$B$6:$J$2134,6,0))</f>
        <v/>
      </c>
      <c r="G154" s="37" t="str">
        <f>IF(B154="","",VLOOKUP(B154,LISTADO!$B$6:$J$2134,8,0))</f>
        <v/>
      </c>
      <c r="H154" s="43" t="str">
        <f>IF(B154="","",VLOOKUP(B154,LISTADO!$B$6:$J$2134,9,0))</f>
        <v/>
      </c>
      <c r="I154" s="31"/>
      <c r="J154" s="31"/>
      <c r="K154" s="31"/>
      <c r="L154" s="31"/>
      <c r="M154" s="31"/>
      <c r="N154" s="31"/>
      <c r="O154" s="31"/>
      <c r="P154" s="31"/>
      <c r="Q154" s="31"/>
      <c r="R154" s="31"/>
      <c r="S154" s="31"/>
      <c r="T154" s="31"/>
      <c r="U154" s="31"/>
      <c r="V154" s="31"/>
      <c r="W154" s="31"/>
    </row>
    <row r="155" spans="2:23" x14ac:dyDescent="0.2">
      <c r="B155" s="32"/>
      <c r="C155" s="37" t="str">
        <f>IF(B155="","",VLOOKUP(B155,LISTADO!$B$6:$J$2134,2,0))</f>
        <v/>
      </c>
      <c r="D155" s="38" t="str">
        <f>IF(B155="","",VLOOKUP(B155,LISTADO!$B$6:$J$2134,3,0))</f>
        <v/>
      </c>
      <c r="E155" s="38" t="str">
        <f>IF(B155="","",VLOOKUP(B155,LISTADO!$B$6:$J$2134,4,0))</f>
        <v/>
      </c>
      <c r="F155" s="37" t="str">
        <f>IF(B155="","",VLOOKUP(B155,LISTADO!$B$6:$J$2134,6,0))</f>
        <v/>
      </c>
      <c r="G155" s="37" t="str">
        <f>IF(B155="","",VLOOKUP(B155,LISTADO!$B$6:$J$2134,8,0))</f>
        <v/>
      </c>
      <c r="H155" s="43" t="str">
        <f>IF(B155="","",VLOOKUP(B155,LISTADO!$B$6:$J$2134,9,0))</f>
        <v/>
      </c>
      <c r="I155" s="31"/>
      <c r="J155" s="31"/>
      <c r="K155" s="31"/>
      <c r="L155" s="31"/>
      <c r="M155" s="31"/>
      <c r="N155" s="31"/>
      <c r="O155" s="31"/>
      <c r="P155" s="31"/>
      <c r="Q155" s="31"/>
      <c r="R155" s="31"/>
      <c r="S155" s="31"/>
      <c r="T155" s="31"/>
      <c r="U155" s="31"/>
      <c r="V155" s="31"/>
      <c r="W155" s="31"/>
    </row>
    <row r="156" spans="2:23" x14ac:dyDescent="0.2">
      <c r="B156" s="32"/>
      <c r="C156" s="37" t="str">
        <f>IF(B156="","",VLOOKUP(B156,LISTADO!$B$6:$J$2134,2,0))</f>
        <v/>
      </c>
      <c r="D156" s="38" t="str">
        <f>IF(B156="","",VLOOKUP(B156,LISTADO!$B$6:$J$2134,3,0))</f>
        <v/>
      </c>
      <c r="E156" s="38" t="str">
        <f>IF(B156="","",VLOOKUP(B156,LISTADO!$B$6:$J$2134,4,0))</f>
        <v/>
      </c>
      <c r="F156" s="37" t="str">
        <f>IF(B156="","",VLOOKUP(B156,LISTADO!$B$6:$J$2134,6,0))</f>
        <v/>
      </c>
      <c r="G156" s="37" t="str">
        <f>IF(B156="","",VLOOKUP(B156,LISTADO!$B$6:$J$2134,8,0))</f>
        <v/>
      </c>
      <c r="H156" s="43" t="str">
        <f>IF(B156="","",VLOOKUP(B156,LISTADO!$B$6:$J$2134,9,0))</f>
        <v/>
      </c>
      <c r="I156" s="31"/>
      <c r="J156" s="31"/>
      <c r="K156" s="31"/>
      <c r="L156" s="31"/>
      <c r="M156" s="31"/>
      <c r="N156" s="31"/>
      <c r="O156" s="31"/>
      <c r="P156" s="31"/>
      <c r="Q156" s="31"/>
      <c r="R156" s="31"/>
      <c r="S156" s="31"/>
      <c r="T156" s="31"/>
      <c r="U156" s="31"/>
      <c r="V156" s="31"/>
      <c r="W156" s="31"/>
    </row>
    <row r="157" spans="2:23" x14ac:dyDescent="0.2">
      <c r="B157" s="32"/>
      <c r="C157" s="37" t="str">
        <f>IF(B157="","",VLOOKUP(B157,LISTADO!$B$6:$J$2134,2,0))</f>
        <v/>
      </c>
      <c r="D157" s="38" t="str">
        <f>IF(B157="","",VLOOKUP(B157,LISTADO!$B$6:$J$2134,3,0))</f>
        <v/>
      </c>
      <c r="E157" s="38" t="str">
        <f>IF(B157="","",VLOOKUP(B157,LISTADO!$B$6:$J$2134,4,0))</f>
        <v/>
      </c>
      <c r="F157" s="37" t="str">
        <f>IF(B157="","",VLOOKUP(B157,LISTADO!$B$6:$J$2134,6,0))</f>
        <v/>
      </c>
      <c r="G157" s="37" t="str">
        <f>IF(B157="","",VLOOKUP(B157,LISTADO!$B$6:$J$2134,8,0))</f>
        <v/>
      </c>
      <c r="H157" s="43" t="str">
        <f>IF(B157="","",VLOOKUP(B157,LISTADO!$B$6:$J$2134,9,0))</f>
        <v/>
      </c>
      <c r="I157" s="31"/>
      <c r="J157" s="31"/>
      <c r="K157" s="31"/>
      <c r="L157" s="31"/>
      <c r="M157" s="31"/>
      <c r="N157" s="31"/>
      <c r="O157" s="31"/>
      <c r="P157" s="31"/>
      <c r="Q157" s="31"/>
      <c r="R157" s="31"/>
      <c r="S157" s="31"/>
      <c r="T157" s="31"/>
      <c r="U157" s="31"/>
      <c r="V157" s="31"/>
      <c r="W157" s="31"/>
    </row>
    <row r="158" spans="2:23" x14ac:dyDescent="0.2">
      <c r="B158" s="32"/>
      <c r="C158" s="37" t="str">
        <f>IF(B158="","",VLOOKUP(B158,LISTADO!$B$6:$J$2134,2,0))</f>
        <v/>
      </c>
      <c r="D158" s="38" t="str">
        <f>IF(B158="","",VLOOKUP(B158,LISTADO!$B$6:$J$2134,3,0))</f>
        <v/>
      </c>
      <c r="E158" s="38" t="str">
        <f>IF(B158="","",VLOOKUP(B158,LISTADO!$B$6:$J$2134,4,0))</f>
        <v/>
      </c>
      <c r="F158" s="37" t="str">
        <f>IF(B158="","",VLOOKUP(B158,LISTADO!$B$6:$J$2134,6,0))</f>
        <v/>
      </c>
      <c r="G158" s="37" t="str">
        <f>IF(B158="","",VLOOKUP(B158,LISTADO!$B$6:$J$2134,8,0))</f>
        <v/>
      </c>
      <c r="H158" s="43" t="str">
        <f>IF(B158="","",VLOOKUP(B158,LISTADO!$B$6:$J$2134,9,0))</f>
        <v/>
      </c>
      <c r="I158" s="31"/>
      <c r="J158" s="31"/>
      <c r="K158" s="31"/>
      <c r="L158" s="31"/>
      <c r="M158" s="31"/>
      <c r="N158" s="31"/>
      <c r="O158" s="31"/>
      <c r="P158" s="31"/>
      <c r="Q158" s="31"/>
      <c r="R158" s="31"/>
      <c r="S158" s="31"/>
      <c r="T158" s="31"/>
      <c r="U158" s="31"/>
      <c r="V158" s="31"/>
      <c r="W158" s="31"/>
    </row>
    <row r="159" spans="2:23" x14ac:dyDescent="0.2">
      <c r="B159" s="32"/>
      <c r="C159" s="37" t="str">
        <f>IF(B159="","",VLOOKUP(B159,LISTADO!$B$6:$J$2134,2,0))</f>
        <v/>
      </c>
      <c r="D159" s="38" t="str">
        <f>IF(B159="","",VLOOKUP(B159,LISTADO!$B$6:$J$2134,3,0))</f>
        <v/>
      </c>
      <c r="E159" s="38" t="str">
        <f>IF(B159="","",VLOOKUP(B159,LISTADO!$B$6:$J$2134,4,0))</f>
        <v/>
      </c>
      <c r="F159" s="37" t="str">
        <f>IF(B159="","",VLOOKUP(B159,LISTADO!$B$6:$J$2134,6,0))</f>
        <v/>
      </c>
      <c r="G159" s="37" t="str">
        <f>IF(B159="","",VLOOKUP(B159,LISTADO!$B$6:$J$2134,8,0))</f>
        <v/>
      </c>
      <c r="H159" s="43" t="str">
        <f>IF(B159="","",VLOOKUP(B159,LISTADO!$B$6:$J$2134,9,0))</f>
        <v/>
      </c>
      <c r="I159" s="31"/>
      <c r="J159" s="31"/>
      <c r="K159" s="31"/>
      <c r="L159" s="31"/>
      <c r="M159" s="31"/>
      <c r="N159" s="31"/>
      <c r="O159" s="31"/>
      <c r="P159" s="31"/>
      <c r="Q159" s="31"/>
      <c r="R159" s="31"/>
      <c r="S159" s="31"/>
      <c r="T159" s="31"/>
      <c r="U159" s="31"/>
      <c r="V159" s="31"/>
      <c r="W159" s="31"/>
    </row>
    <row r="160" spans="2:23" x14ac:dyDescent="0.2">
      <c r="B160" s="32"/>
      <c r="C160" s="37" t="str">
        <f>IF(B160="","",VLOOKUP(B160,LISTADO!$B$6:$J$2134,2,0))</f>
        <v/>
      </c>
      <c r="D160" s="38" t="str">
        <f>IF(B160="","",VLOOKUP(B160,LISTADO!$B$6:$J$2134,3,0))</f>
        <v/>
      </c>
      <c r="E160" s="38" t="str">
        <f>IF(B160="","",VLOOKUP(B160,LISTADO!$B$6:$J$2134,4,0))</f>
        <v/>
      </c>
      <c r="F160" s="37" t="str">
        <f>IF(B160="","",VLOOKUP(B160,LISTADO!$B$6:$J$2134,6,0))</f>
        <v/>
      </c>
      <c r="G160" s="37" t="str">
        <f>IF(B160="","",VLOOKUP(B160,LISTADO!$B$6:$J$2134,8,0))</f>
        <v/>
      </c>
      <c r="H160" s="43" t="str">
        <f>IF(B160="","",VLOOKUP(B160,LISTADO!$B$6:$J$2134,9,0))</f>
        <v/>
      </c>
      <c r="I160" s="31"/>
      <c r="J160" s="31"/>
      <c r="K160" s="31"/>
      <c r="L160" s="31"/>
      <c r="M160" s="31"/>
      <c r="N160" s="31"/>
      <c r="O160" s="31"/>
      <c r="P160" s="31"/>
      <c r="Q160" s="31"/>
      <c r="R160" s="31"/>
      <c r="S160" s="31"/>
      <c r="T160" s="31"/>
      <c r="U160" s="31"/>
      <c r="V160" s="31"/>
      <c r="W160" s="31"/>
    </row>
    <row r="161" spans="2:23" x14ac:dyDescent="0.2">
      <c r="B161" s="32"/>
      <c r="C161" s="37" t="str">
        <f>IF(B161="","",VLOOKUP(B161,LISTADO!$B$6:$J$2134,2,0))</f>
        <v/>
      </c>
      <c r="D161" s="38" t="str">
        <f>IF(B161="","",VLOOKUP(B161,LISTADO!$B$6:$J$2134,3,0))</f>
        <v/>
      </c>
      <c r="E161" s="38" t="str">
        <f>IF(B161="","",VLOOKUP(B161,LISTADO!$B$6:$J$2134,4,0))</f>
        <v/>
      </c>
      <c r="F161" s="37" t="str">
        <f>IF(B161="","",VLOOKUP(B161,LISTADO!$B$6:$J$2134,6,0))</f>
        <v/>
      </c>
      <c r="G161" s="37" t="str">
        <f>IF(B161="","",VLOOKUP(B161,LISTADO!$B$6:$J$2134,8,0))</f>
        <v/>
      </c>
      <c r="H161" s="43" t="str">
        <f>IF(B161="","",VLOOKUP(B161,LISTADO!$B$6:$J$2134,9,0))</f>
        <v/>
      </c>
      <c r="I161" s="31"/>
      <c r="J161" s="31"/>
      <c r="K161" s="31"/>
      <c r="L161" s="31"/>
      <c r="M161" s="31"/>
      <c r="N161" s="31"/>
      <c r="O161" s="31"/>
      <c r="P161" s="31"/>
      <c r="Q161" s="31"/>
      <c r="R161" s="31"/>
      <c r="S161" s="31"/>
      <c r="T161" s="31"/>
      <c r="U161" s="31"/>
      <c r="V161" s="31"/>
      <c r="W161" s="31"/>
    </row>
    <row r="162" spans="2:23" x14ac:dyDescent="0.2">
      <c r="B162" s="32"/>
      <c r="C162" s="37" t="str">
        <f>IF(B162="","",VLOOKUP(B162,LISTADO!$B$6:$J$2134,2,0))</f>
        <v/>
      </c>
      <c r="D162" s="38" t="str">
        <f>IF(B162="","",VLOOKUP(B162,LISTADO!$B$6:$J$2134,3,0))</f>
        <v/>
      </c>
      <c r="E162" s="38" t="str">
        <f>IF(B162="","",VLOOKUP(B162,LISTADO!$B$6:$J$2134,4,0))</f>
        <v/>
      </c>
      <c r="F162" s="37" t="str">
        <f>IF(B162="","",VLOOKUP(B162,LISTADO!$B$6:$J$2134,6,0))</f>
        <v/>
      </c>
      <c r="G162" s="37" t="str">
        <f>IF(B162="","",VLOOKUP(B162,LISTADO!$B$6:$J$2134,8,0))</f>
        <v/>
      </c>
      <c r="H162" s="43" t="str">
        <f>IF(B162="","",VLOOKUP(B162,LISTADO!$B$6:$J$2134,9,0))</f>
        <v/>
      </c>
      <c r="I162" s="31"/>
      <c r="J162" s="31"/>
      <c r="K162" s="31"/>
      <c r="L162" s="31"/>
      <c r="M162" s="31"/>
      <c r="N162" s="31"/>
      <c r="O162" s="31"/>
      <c r="P162" s="31"/>
      <c r="Q162" s="31"/>
      <c r="R162" s="31"/>
      <c r="S162" s="31"/>
      <c r="T162" s="31"/>
      <c r="U162" s="31"/>
      <c r="V162" s="31"/>
      <c r="W162" s="31"/>
    </row>
    <row r="163" spans="2:23" x14ac:dyDescent="0.2">
      <c r="B163" s="32"/>
      <c r="C163" s="37" t="str">
        <f>IF(B163="","",VLOOKUP(B163,LISTADO!$B$6:$J$2134,2,0))</f>
        <v/>
      </c>
      <c r="D163" s="38" t="str">
        <f>IF(B163="","",VLOOKUP(B163,LISTADO!$B$6:$J$2134,3,0))</f>
        <v/>
      </c>
      <c r="E163" s="38" t="str">
        <f>IF(B163="","",VLOOKUP(B163,LISTADO!$B$6:$J$2134,4,0))</f>
        <v/>
      </c>
      <c r="F163" s="37" t="str">
        <f>IF(B163="","",VLOOKUP(B163,LISTADO!$B$6:$J$2134,6,0))</f>
        <v/>
      </c>
      <c r="G163" s="37" t="str">
        <f>IF(B163="","",VLOOKUP(B163,LISTADO!$B$6:$J$2134,8,0))</f>
        <v/>
      </c>
      <c r="H163" s="43" t="str">
        <f>IF(B163="","",VLOOKUP(B163,LISTADO!$B$6:$J$2134,9,0))</f>
        <v/>
      </c>
      <c r="I163" s="31"/>
      <c r="J163" s="31"/>
      <c r="K163" s="31"/>
      <c r="L163" s="31"/>
      <c r="M163" s="31"/>
      <c r="N163" s="31"/>
      <c r="O163" s="31"/>
      <c r="P163" s="31"/>
      <c r="Q163" s="31"/>
      <c r="R163" s="31"/>
      <c r="S163" s="31"/>
      <c r="T163" s="31"/>
      <c r="U163" s="31"/>
      <c r="V163" s="31"/>
      <c r="W163" s="31"/>
    </row>
    <row r="164" spans="2:23" x14ac:dyDescent="0.2">
      <c r="B164" s="32"/>
      <c r="C164" s="37" t="str">
        <f>IF(B164="","",VLOOKUP(B164,LISTADO!$B$6:$J$2134,2,0))</f>
        <v/>
      </c>
      <c r="D164" s="38" t="str">
        <f>IF(B164="","",VLOOKUP(B164,LISTADO!$B$6:$J$2134,3,0))</f>
        <v/>
      </c>
      <c r="E164" s="38" t="str">
        <f>IF(B164="","",VLOOKUP(B164,LISTADO!$B$6:$J$2134,4,0))</f>
        <v/>
      </c>
      <c r="F164" s="37" t="str">
        <f>IF(B164="","",VLOOKUP(B164,LISTADO!$B$6:$J$2134,6,0))</f>
        <v/>
      </c>
      <c r="G164" s="37" t="str">
        <f>IF(B164="","",VLOOKUP(B164,LISTADO!$B$6:$J$2134,8,0))</f>
        <v/>
      </c>
      <c r="H164" s="43" t="str">
        <f>IF(B164="","",VLOOKUP(B164,LISTADO!$B$6:$J$2134,9,0))</f>
        <v/>
      </c>
      <c r="I164" s="31"/>
      <c r="J164" s="31"/>
      <c r="K164" s="31"/>
      <c r="L164" s="31"/>
      <c r="M164" s="31"/>
      <c r="N164" s="31"/>
      <c r="O164" s="31"/>
      <c r="P164" s="31"/>
      <c r="Q164" s="31"/>
      <c r="R164" s="31"/>
      <c r="S164" s="31"/>
      <c r="T164" s="31"/>
      <c r="U164" s="31"/>
      <c r="V164" s="31"/>
      <c r="W164" s="31"/>
    </row>
    <row r="165" spans="2:23" x14ac:dyDescent="0.2">
      <c r="B165" s="32"/>
      <c r="C165" s="37" t="str">
        <f>IF(B165="","",VLOOKUP(B165,LISTADO!$B$6:$J$2134,2,0))</f>
        <v/>
      </c>
      <c r="D165" s="38" t="str">
        <f>IF(B165="","",VLOOKUP(B165,LISTADO!$B$6:$J$2134,3,0))</f>
        <v/>
      </c>
      <c r="E165" s="38" t="str">
        <f>IF(B165="","",VLOOKUP(B165,LISTADO!$B$6:$J$2134,4,0))</f>
        <v/>
      </c>
      <c r="F165" s="37" t="str">
        <f>IF(B165="","",VLOOKUP(B165,LISTADO!$B$6:$J$2134,6,0))</f>
        <v/>
      </c>
      <c r="G165" s="37" t="str">
        <f>IF(B165="","",VLOOKUP(B165,LISTADO!$B$6:$J$2134,8,0))</f>
        <v/>
      </c>
      <c r="H165" s="43" t="str">
        <f>IF(B165="","",VLOOKUP(B165,LISTADO!$B$6:$J$2134,9,0))</f>
        <v/>
      </c>
      <c r="I165" s="31"/>
      <c r="J165" s="31"/>
      <c r="K165" s="31"/>
      <c r="L165" s="31"/>
      <c r="M165" s="31"/>
      <c r="N165" s="31"/>
      <c r="O165" s="31"/>
      <c r="P165" s="31"/>
      <c r="Q165" s="31"/>
      <c r="R165" s="31"/>
      <c r="S165" s="31"/>
      <c r="T165" s="31"/>
      <c r="U165" s="31"/>
      <c r="V165" s="31"/>
      <c r="W165" s="31"/>
    </row>
    <row r="166" spans="2:23" x14ac:dyDescent="0.2">
      <c r="B166" s="32"/>
      <c r="C166" s="37" t="str">
        <f>IF(B166="","",VLOOKUP(B166,LISTADO!$B$6:$J$2134,2,0))</f>
        <v/>
      </c>
      <c r="D166" s="38" t="str">
        <f>IF(B166="","",VLOOKUP(B166,LISTADO!$B$6:$J$2134,3,0))</f>
        <v/>
      </c>
      <c r="E166" s="38" t="str">
        <f>IF(B166="","",VLOOKUP(B166,LISTADO!$B$6:$J$2134,4,0))</f>
        <v/>
      </c>
      <c r="F166" s="37" t="str">
        <f>IF(B166="","",VLOOKUP(B166,LISTADO!$B$6:$J$2134,6,0))</f>
        <v/>
      </c>
      <c r="G166" s="37" t="str">
        <f>IF(B166="","",VLOOKUP(B166,LISTADO!$B$6:$J$2134,8,0))</f>
        <v/>
      </c>
      <c r="H166" s="43" t="str">
        <f>IF(B166="","",VLOOKUP(B166,LISTADO!$B$6:$J$2134,9,0))</f>
        <v/>
      </c>
      <c r="I166" s="31"/>
      <c r="J166" s="31"/>
      <c r="K166" s="31"/>
      <c r="L166" s="31"/>
      <c r="M166" s="31"/>
      <c r="N166" s="31"/>
      <c r="O166" s="31"/>
      <c r="P166" s="31"/>
      <c r="Q166" s="31"/>
      <c r="R166" s="31"/>
      <c r="S166" s="31"/>
      <c r="T166" s="31"/>
      <c r="U166" s="31"/>
      <c r="V166" s="31"/>
      <c r="W166" s="31"/>
    </row>
    <row r="167" spans="2:23" x14ac:dyDescent="0.2">
      <c r="B167" s="32"/>
      <c r="C167" s="37" t="str">
        <f>IF(B167="","",VLOOKUP(B167,LISTADO!$B$6:$J$2134,2,0))</f>
        <v/>
      </c>
      <c r="D167" s="38" t="str">
        <f>IF(B167="","",VLOOKUP(B167,LISTADO!$B$6:$J$2134,3,0))</f>
        <v/>
      </c>
      <c r="E167" s="38" t="str">
        <f>IF(B167="","",VLOOKUP(B167,LISTADO!$B$6:$J$2134,4,0))</f>
        <v/>
      </c>
      <c r="F167" s="37" t="str">
        <f>IF(B167="","",VLOOKUP(B167,LISTADO!$B$6:$J$2134,6,0))</f>
        <v/>
      </c>
      <c r="G167" s="37" t="str">
        <f>IF(B167="","",VLOOKUP(B167,LISTADO!$B$6:$J$2134,8,0))</f>
        <v/>
      </c>
      <c r="H167" s="43" t="str">
        <f>IF(B167="","",VLOOKUP(B167,LISTADO!$B$6:$J$2134,9,0))</f>
        <v/>
      </c>
      <c r="I167" s="31"/>
      <c r="J167" s="31"/>
      <c r="K167" s="31"/>
      <c r="L167" s="31"/>
      <c r="M167" s="31"/>
      <c r="N167" s="31"/>
      <c r="O167" s="31"/>
      <c r="P167" s="31"/>
      <c r="Q167" s="31"/>
      <c r="R167" s="31"/>
      <c r="S167" s="31"/>
      <c r="T167" s="31"/>
      <c r="U167" s="31"/>
      <c r="V167" s="31"/>
      <c r="W167" s="31"/>
    </row>
    <row r="168" spans="2:23" x14ac:dyDescent="0.2">
      <c r="B168" s="32"/>
      <c r="C168" s="37" t="str">
        <f>IF(B168="","",VLOOKUP(B168,LISTADO!$B$6:$J$2134,2,0))</f>
        <v/>
      </c>
      <c r="D168" s="38" t="str">
        <f>IF(B168="","",VLOOKUP(B168,LISTADO!$B$6:$J$2134,3,0))</f>
        <v/>
      </c>
      <c r="E168" s="38" t="str">
        <f>IF(B168="","",VLOOKUP(B168,LISTADO!$B$6:$J$2134,4,0))</f>
        <v/>
      </c>
      <c r="F168" s="37" t="str">
        <f>IF(B168="","",VLOOKUP(B168,LISTADO!$B$6:$J$2134,6,0))</f>
        <v/>
      </c>
      <c r="G168" s="37" t="str">
        <f>IF(B168="","",VLOOKUP(B168,LISTADO!$B$6:$J$2134,8,0))</f>
        <v/>
      </c>
      <c r="H168" s="43" t="str">
        <f>IF(B168="","",VLOOKUP(B168,LISTADO!$B$6:$J$2134,9,0))</f>
        <v/>
      </c>
      <c r="I168" s="31"/>
      <c r="J168" s="31"/>
      <c r="K168" s="31"/>
      <c r="L168" s="31"/>
      <c r="M168" s="31"/>
      <c r="N168" s="31"/>
      <c r="O168" s="31"/>
      <c r="P168" s="31"/>
      <c r="Q168" s="31"/>
      <c r="R168" s="31"/>
      <c r="S168" s="31"/>
      <c r="T168" s="31"/>
      <c r="U168" s="31"/>
      <c r="V168" s="31"/>
      <c r="W168" s="31"/>
    </row>
    <row r="169" spans="2:23" x14ac:dyDescent="0.2">
      <c r="B169" s="32"/>
      <c r="C169" s="37" t="str">
        <f>IF(B169="","",VLOOKUP(B169,LISTADO!$B$6:$J$2134,2,0))</f>
        <v/>
      </c>
      <c r="D169" s="38" t="str">
        <f>IF(B169="","",VLOOKUP(B169,LISTADO!$B$6:$J$2134,3,0))</f>
        <v/>
      </c>
      <c r="E169" s="38" t="str">
        <f>IF(B169="","",VLOOKUP(B169,LISTADO!$B$6:$J$2134,4,0))</f>
        <v/>
      </c>
      <c r="F169" s="37" t="str">
        <f>IF(B169="","",VLOOKUP(B169,LISTADO!$B$6:$J$2134,6,0))</f>
        <v/>
      </c>
      <c r="G169" s="37" t="str">
        <f>IF(B169="","",VLOOKUP(B169,LISTADO!$B$6:$J$2134,8,0))</f>
        <v/>
      </c>
      <c r="H169" s="43" t="str">
        <f>IF(B169="","",VLOOKUP(B169,LISTADO!$B$6:$J$2134,9,0))</f>
        <v/>
      </c>
      <c r="I169" s="31"/>
      <c r="J169" s="31"/>
      <c r="K169" s="31"/>
      <c r="L169" s="31"/>
      <c r="M169" s="31"/>
      <c r="N169" s="31"/>
      <c r="O169" s="31"/>
      <c r="P169" s="31"/>
      <c r="Q169" s="31"/>
      <c r="R169" s="31"/>
      <c r="S169" s="31"/>
      <c r="T169" s="31"/>
      <c r="U169" s="31"/>
      <c r="V169" s="31"/>
      <c r="W169" s="31"/>
    </row>
    <row r="170" spans="2:23" x14ac:dyDescent="0.2">
      <c r="B170" s="32"/>
      <c r="C170" s="37" t="str">
        <f>IF(B170="","",VLOOKUP(B170,LISTADO!$B$6:$J$2134,2,0))</f>
        <v/>
      </c>
      <c r="D170" s="38" t="str">
        <f>IF(B170="","",VLOOKUP(B170,LISTADO!$B$6:$J$2134,3,0))</f>
        <v/>
      </c>
      <c r="E170" s="38" t="str">
        <f>IF(B170="","",VLOOKUP(B170,LISTADO!$B$6:$J$2134,4,0))</f>
        <v/>
      </c>
      <c r="F170" s="37" t="str">
        <f>IF(B170="","",VLOOKUP(B170,LISTADO!$B$6:$J$2134,6,0))</f>
        <v/>
      </c>
      <c r="G170" s="37" t="str">
        <f>IF(B170="","",VLOOKUP(B170,LISTADO!$B$6:$J$2134,8,0))</f>
        <v/>
      </c>
      <c r="H170" s="43" t="str">
        <f>IF(B170="","",VLOOKUP(B170,LISTADO!$B$6:$J$2134,9,0))</f>
        <v/>
      </c>
      <c r="I170" s="31"/>
      <c r="J170" s="31"/>
      <c r="K170" s="31"/>
      <c r="L170" s="31"/>
      <c r="M170" s="31"/>
      <c r="N170" s="31"/>
      <c r="O170" s="31"/>
      <c r="P170" s="31"/>
      <c r="Q170" s="31"/>
      <c r="R170" s="31"/>
      <c r="S170" s="31"/>
      <c r="T170" s="31"/>
      <c r="U170" s="31"/>
      <c r="V170" s="31"/>
      <c r="W170" s="31"/>
    </row>
    <row r="171" spans="2:23" x14ac:dyDescent="0.2">
      <c r="B171" s="32"/>
      <c r="C171" s="37" t="str">
        <f>IF(B171="","",VLOOKUP(B171,LISTADO!$B$6:$J$2134,2,0))</f>
        <v/>
      </c>
      <c r="D171" s="38" t="str">
        <f>IF(B171="","",VLOOKUP(B171,LISTADO!$B$6:$J$2134,3,0))</f>
        <v/>
      </c>
      <c r="E171" s="38" t="str">
        <f>IF(B171="","",VLOOKUP(B171,LISTADO!$B$6:$J$2134,4,0))</f>
        <v/>
      </c>
      <c r="F171" s="37" t="str">
        <f>IF(B171="","",VLOOKUP(B171,LISTADO!$B$6:$J$2134,6,0))</f>
        <v/>
      </c>
      <c r="G171" s="37" t="str">
        <f>IF(B171="","",VLOOKUP(B171,LISTADO!$B$6:$J$2134,8,0))</f>
        <v/>
      </c>
      <c r="H171" s="43" t="str">
        <f>IF(B171="","",VLOOKUP(B171,LISTADO!$B$6:$J$2134,9,0))</f>
        <v/>
      </c>
      <c r="I171" s="31"/>
      <c r="J171" s="31"/>
      <c r="K171" s="31"/>
      <c r="L171" s="31"/>
      <c r="M171" s="31"/>
      <c r="N171" s="31"/>
      <c r="O171" s="31"/>
      <c r="P171" s="31"/>
      <c r="Q171" s="31"/>
      <c r="R171" s="31"/>
      <c r="S171" s="31"/>
      <c r="T171" s="31"/>
      <c r="U171" s="31"/>
      <c r="V171" s="31"/>
      <c r="W171" s="31"/>
    </row>
    <row r="172" spans="2:23" x14ac:dyDescent="0.2">
      <c r="B172" s="32"/>
      <c r="C172" s="37" t="str">
        <f>IF(B172="","",VLOOKUP(B172,LISTADO!$B$6:$J$2134,2,0))</f>
        <v/>
      </c>
      <c r="D172" s="38" t="str">
        <f>IF(B172="","",VLOOKUP(B172,LISTADO!$B$6:$J$2134,3,0))</f>
        <v/>
      </c>
      <c r="E172" s="38" t="str">
        <f>IF(B172="","",VLOOKUP(B172,LISTADO!$B$6:$J$2134,4,0))</f>
        <v/>
      </c>
      <c r="F172" s="37" t="str">
        <f>IF(B172="","",VLOOKUP(B172,LISTADO!$B$6:$J$2134,6,0))</f>
        <v/>
      </c>
      <c r="G172" s="37" t="str">
        <f>IF(B172="","",VLOOKUP(B172,LISTADO!$B$6:$J$2134,8,0))</f>
        <v/>
      </c>
      <c r="H172" s="43" t="str">
        <f>IF(B172="","",VLOOKUP(B172,LISTADO!$B$6:$J$2134,9,0))</f>
        <v/>
      </c>
      <c r="I172" s="31"/>
      <c r="J172" s="31"/>
      <c r="K172" s="31"/>
      <c r="L172" s="31"/>
      <c r="M172" s="31"/>
      <c r="N172" s="31"/>
      <c r="O172" s="31"/>
      <c r="P172" s="31"/>
      <c r="Q172" s="31"/>
      <c r="R172" s="31"/>
      <c r="S172" s="31"/>
      <c r="T172" s="31"/>
      <c r="U172" s="31"/>
      <c r="V172" s="31"/>
      <c r="W172" s="31"/>
    </row>
    <row r="173" spans="2:23" x14ac:dyDescent="0.2">
      <c r="B173" s="32"/>
      <c r="C173" s="37" t="str">
        <f>IF(B173="","",VLOOKUP(B173,LISTADO!$B$6:$J$2134,2,0))</f>
        <v/>
      </c>
      <c r="D173" s="38" t="str">
        <f>IF(B173="","",VLOOKUP(B173,LISTADO!$B$6:$J$2134,3,0))</f>
        <v/>
      </c>
      <c r="E173" s="38" t="str">
        <f>IF(B173="","",VLOOKUP(B173,LISTADO!$B$6:$J$2134,4,0))</f>
        <v/>
      </c>
      <c r="F173" s="37" t="str">
        <f>IF(B173="","",VLOOKUP(B173,LISTADO!$B$6:$J$2134,6,0))</f>
        <v/>
      </c>
      <c r="G173" s="37" t="str">
        <f>IF(B173="","",VLOOKUP(B173,LISTADO!$B$6:$J$2134,8,0))</f>
        <v/>
      </c>
      <c r="H173" s="43" t="str">
        <f>IF(B173="","",VLOOKUP(B173,LISTADO!$B$6:$J$2134,9,0))</f>
        <v/>
      </c>
      <c r="I173" s="31"/>
      <c r="J173" s="31"/>
      <c r="K173" s="31"/>
      <c r="L173" s="31"/>
      <c r="M173" s="31"/>
      <c r="N173" s="31"/>
      <c r="O173" s="31"/>
      <c r="P173" s="31"/>
      <c r="Q173" s="31"/>
      <c r="R173" s="31"/>
      <c r="S173" s="31"/>
      <c r="T173" s="31"/>
      <c r="U173" s="31"/>
      <c r="V173" s="31"/>
      <c r="W173" s="31"/>
    </row>
    <row r="174" spans="2:23" x14ac:dyDescent="0.2">
      <c r="B174" s="32"/>
      <c r="C174" s="37" t="str">
        <f>IF(B174="","",VLOOKUP(B174,LISTADO!$B$6:$J$2134,2,0))</f>
        <v/>
      </c>
      <c r="D174" s="38" t="str">
        <f>IF(B174="","",VLOOKUP(B174,LISTADO!$B$6:$J$2134,3,0))</f>
        <v/>
      </c>
      <c r="E174" s="38" t="str">
        <f>IF(B174="","",VLOOKUP(B174,LISTADO!$B$6:$J$2134,4,0))</f>
        <v/>
      </c>
      <c r="F174" s="37" t="str">
        <f>IF(B174="","",VLOOKUP(B174,LISTADO!$B$6:$J$2134,6,0))</f>
        <v/>
      </c>
      <c r="G174" s="37" t="str">
        <f>IF(B174="","",VLOOKUP(B174,LISTADO!$B$6:$J$2134,8,0))</f>
        <v/>
      </c>
      <c r="H174" s="43" t="str">
        <f>IF(B174="","",VLOOKUP(B174,LISTADO!$B$6:$J$2134,9,0))</f>
        <v/>
      </c>
      <c r="I174" s="31"/>
      <c r="J174" s="31"/>
      <c r="K174" s="31"/>
      <c r="L174" s="31"/>
      <c r="M174" s="31"/>
      <c r="N174" s="31"/>
      <c r="O174" s="31"/>
      <c r="P174" s="31"/>
      <c r="Q174" s="31"/>
      <c r="R174" s="31"/>
      <c r="S174" s="31"/>
      <c r="T174" s="31"/>
      <c r="U174" s="31"/>
      <c r="V174" s="31"/>
      <c r="W174" s="31"/>
    </row>
    <row r="175" spans="2:23" x14ac:dyDescent="0.2">
      <c r="B175" s="32"/>
      <c r="C175" s="37" t="str">
        <f>IF(B175="","",VLOOKUP(B175,LISTADO!$B$6:$J$2134,2,0))</f>
        <v/>
      </c>
      <c r="D175" s="38" t="str">
        <f>IF(B175="","",VLOOKUP(B175,LISTADO!$B$6:$J$2134,3,0))</f>
        <v/>
      </c>
      <c r="E175" s="38" t="str">
        <f>IF(B175="","",VLOOKUP(B175,LISTADO!$B$6:$J$2134,4,0))</f>
        <v/>
      </c>
      <c r="F175" s="37" t="str">
        <f>IF(B175="","",VLOOKUP(B175,LISTADO!$B$6:$J$2134,6,0))</f>
        <v/>
      </c>
      <c r="G175" s="37" t="str">
        <f>IF(B175="","",VLOOKUP(B175,LISTADO!$B$6:$J$2134,8,0))</f>
        <v/>
      </c>
      <c r="H175" s="43" t="str">
        <f>IF(B175="","",VLOOKUP(B175,LISTADO!$B$6:$J$2134,9,0))</f>
        <v/>
      </c>
      <c r="I175" s="31"/>
      <c r="J175" s="31"/>
      <c r="K175" s="31"/>
      <c r="L175" s="31"/>
      <c r="M175" s="31"/>
      <c r="N175" s="31"/>
      <c r="O175" s="31"/>
      <c r="P175" s="31"/>
      <c r="Q175" s="31"/>
      <c r="R175" s="31"/>
      <c r="S175" s="31"/>
      <c r="T175" s="31"/>
      <c r="U175" s="31"/>
      <c r="V175" s="31"/>
      <c r="W175" s="31"/>
    </row>
    <row r="176" spans="2:23" x14ac:dyDescent="0.2">
      <c r="B176" s="32"/>
      <c r="C176" s="37" t="str">
        <f>IF(B176="","",VLOOKUP(B176,LISTADO!$B$6:$J$2134,2,0))</f>
        <v/>
      </c>
      <c r="D176" s="38" t="str">
        <f>IF(B176="","",VLOOKUP(B176,LISTADO!$B$6:$J$2134,3,0))</f>
        <v/>
      </c>
      <c r="E176" s="38" t="str">
        <f>IF(B176="","",VLOOKUP(B176,LISTADO!$B$6:$J$2134,4,0))</f>
        <v/>
      </c>
      <c r="F176" s="37" t="str">
        <f>IF(B176="","",VLOOKUP(B176,LISTADO!$B$6:$J$2134,6,0))</f>
        <v/>
      </c>
      <c r="G176" s="37" t="str">
        <f>IF(B176="","",VLOOKUP(B176,LISTADO!$B$6:$J$2134,8,0))</f>
        <v/>
      </c>
      <c r="H176" s="43" t="str">
        <f>IF(B176="","",VLOOKUP(B176,LISTADO!$B$6:$J$2134,9,0))</f>
        <v/>
      </c>
      <c r="I176" s="31"/>
      <c r="J176" s="31"/>
      <c r="K176" s="31"/>
      <c r="L176" s="31"/>
      <c r="M176" s="31"/>
      <c r="N176" s="31"/>
      <c r="O176" s="31"/>
      <c r="P176" s="31"/>
      <c r="Q176" s="31"/>
      <c r="R176" s="31"/>
      <c r="S176" s="31"/>
      <c r="T176" s="31"/>
      <c r="U176" s="31"/>
      <c r="V176" s="31"/>
      <c r="W176" s="31"/>
    </row>
    <row r="177" spans="2:23" x14ac:dyDescent="0.2">
      <c r="B177" s="32"/>
      <c r="C177" s="37" t="str">
        <f>IF(B177="","",VLOOKUP(B177,LISTADO!$B$6:$J$2134,2,0))</f>
        <v/>
      </c>
      <c r="D177" s="38" t="str">
        <f>IF(B177="","",VLOOKUP(B177,LISTADO!$B$6:$J$2134,3,0))</f>
        <v/>
      </c>
      <c r="E177" s="38" t="str">
        <f>IF(B177="","",VLOOKUP(B177,LISTADO!$B$6:$J$2134,4,0))</f>
        <v/>
      </c>
      <c r="F177" s="37" t="str">
        <f>IF(B177="","",VLOOKUP(B177,LISTADO!$B$6:$J$2134,6,0))</f>
        <v/>
      </c>
      <c r="G177" s="37" t="str">
        <f>IF(B177="","",VLOOKUP(B177,LISTADO!$B$6:$J$2134,8,0))</f>
        <v/>
      </c>
      <c r="H177" s="43" t="str">
        <f>IF(B177="","",VLOOKUP(B177,LISTADO!$B$6:$J$2134,9,0))</f>
        <v/>
      </c>
      <c r="I177" s="31"/>
      <c r="J177" s="31"/>
      <c r="K177" s="31"/>
      <c r="L177" s="31"/>
      <c r="M177" s="31"/>
      <c r="N177" s="31"/>
      <c r="O177" s="31"/>
      <c r="P177" s="31"/>
      <c r="Q177" s="31"/>
      <c r="R177" s="31"/>
      <c r="S177" s="31"/>
      <c r="T177" s="31"/>
      <c r="U177" s="31"/>
      <c r="V177" s="31"/>
      <c r="W177" s="31"/>
    </row>
    <row r="178" spans="2:23" x14ac:dyDescent="0.2">
      <c r="B178" s="32"/>
      <c r="C178" s="37" t="str">
        <f>IF(B178="","",VLOOKUP(B178,LISTADO!$B$6:$J$2134,2,0))</f>
        <v/>
      </c>
      <c r="D178" s="38" t="str">
        <f>IF(B178="","",VLOOKUP(B178,LISTADO!$B$6:$J$2134,3,0))</f>
        <v/>
      </c>
      <c r="E178" s="38" t="str">
        <f>IF(B178="","",VLOOKUP(B178,LISTADO!$B$6:$J$2134,4,0))</f>
        <v/>
      </c>
      <c r="F178" s="37" t="str">
        <f>IF(B178="","",VLOOKUP(B178,LISTADO!$B$6:$J$2134,6,0))</f>
        <v/>
      </c>
      <c r="G178" s="37" t="str">
        <f>IF(B178="","",VLOOKUP(B178,LISTADO!$B$6:$J$2134,8,0))</f>
        <v/>
      </c>
      <c r="H178" s="43" t="str">
        <f>IF(B178="","",VLOOKUP(B178,LISTADO!$B$6:$J$2134,9,0))</f>
        <v/>
      </c>
      <c r="I178" s="31"/>
      <c r="J178" s="31"/>
      <c r="K178" s="31"/>
      <c r="L178" s="31"/>
      <c r="M178" s="31"/>
      <c r="N178" s="31"/>
      <c r="O178" s="31"/>
      <c r="P178" s="31"/>
      <c r="Q178" s="31"/>
      <c r="R178" s="31"/>
      <c r="S178" s="31"/>
      <c r="T178" s="31"/>
      <c r="U178" s="31"/>
      <c r="V178" s="31"/>
      <c r="W178" s="31"/>
    </row>
    <row r="179" spans="2:23" x14ac:dyDescent="0.2">
      <c r="B179" s="32"/>
      <c r="C179" s="37" t="str">
        <f>IF(B179="","",VLOOKUP(B179,LISTADO!$B$6:$J$2134,2,0))</f>
        <v/>
      </c>
      <c r="D179" s="38" t="str">
        <f>IF(B179="","",VLOOKUP(B179,LISTADO!$B$6:$J$2134,3,0))</f>
        <v/>
      </c>
      <c r="E179" s="38" t="str">
        <f>IF(B179="","",VLOOKUP(B179,LISTADO!$B$6:$J$2134,4,0))</f>
        <v/>
      </c>
      <c r="F179" s="37" t="str">
        <f>IF(B179="","",VLOOKUP(B179,LISTADO!$B$6:$J$2134,6,0))</f>
        <v/>
      </c>
      <c r="G179" s="37" t="str">
        <f>IF(B179="","",VLOOKUP(B179,LISTADO!$B$6:$J$2134,8,0))</f>
        <v/>
      </c>
      <c r="H179" s="43" t="str">
        <f>IF(B179="","",VLOOKUP(B179,LISTADO!$B$6:$J$2134,9,0))</f>
        <v/>
      </c>
      <c r="I179" s="31"/>
      <c r="J179" s="31"/>
      <c r="K179" s="31"/>
      <c r="L179" s="31"/>
      <c r="M179" s="31"/>
      <c r="N179" s="31"/>
      <c r="O179" s="31"/>
      <c r="P179" s="31"/>
      <c r="Q179" s="31"/>
      <c r="R179" s="31"/>
      <c r="S179" s="31"/>
      <c r="T179" s="31"/>
      <c r="U179" s="31"/>
      <c r="V179" s="31"/>
      <c r="W179" s="31"/>
    </row>
    <row r="180" spans="2:23" x14ac:dyDescent="0.2">
      <c r="B180" s="32"/>
      <c r="C180" s="37" t="str">
        <f>IF(B180="","",VLOOKUP(B180,LISTADO!$B$6:$J$2134,2,0))</f>
        <v/>
      </c>
      <c r="D180" s="38" t="str">
        <f>IF(B180="","",VLOOKUP(B180,LISTADO!$B$6:$J$2134,3,0))</f>
        <v/>
      </c>
      <c r="E180" s="38" t="str">
        <f>IF(B180="","",VLOOKUP(B180,LISTADO!$B$6:$J$2134,4,0))</f>
        <v/>
      </c>
      <c r="F180" s="37" t="str">
        <f>IF(B180="","",VLOOKUP(B180,LISTADO!$B$6:$J$2134,6,0))</f>
        <v/>
      </c>
      <c r="G180" s="37" t="str">
        <f>IF(B180="","",VLOOKUP(B180,LISTADO!$B$6:$J$2134,8,0))</f>
        <v/>
      </c>
      <c r="H180" s="43" t="str">
        <f>IF(B180="","",VLOOKUP(B180,LISTADO!$B$6:$J$2134,9,0))</f>
        <v/>
      </c>
      <c r="I180" s="31"/>
      <c r="J180" s="31"/>
      <c r="K180" s="31"/>
      <c r="L180" s="31"/>
      <c r="M180" s="31"/>
      <c r="N180" s="31"/>
      <c r="O180" s="31"/>
      <c r="P180" s="31"/>
      <c r="Q180" s="31"/>
      <c r="R180" s="31"/>
      <c r="S180" s="31"/>
      <c r="T180" s="31"/>
      <c r="U180" s="31"/>
      <c r="V180" s="31"/>
      <c r="W180" s="31"/>
    </row>
    <row r="181" spans="2:23" x14ac:dyDescent="0.2">
      <c r="B181" s="32"/>
      <c r="C181" s="37" t="str">
        <f>IF(B181="","",VLOOKUP(B181,LISTADO!$B$6:$J$2134,2,0))</f>
        <v/>
      </c>
      <c r="D181" s="38" t="str">
        <f>IF(B181="","",VLOOKUP(B181,LISTADO!$B$6:$J$2134,3,0))</f>
        <v/>
      </c>
      <c r="E181" s="38" t="str">
        <f>IF(B181="","",VLOOKUP(B181,LISTADO!$B$6:$J$2134,4,0))</f>
        <v/>
      </c>
      <c r="F181" s="37" t="str">
        <f>IF(B181="","",VLOOKUP(B181,LISTADO!$B$6:$J$2134,6,0))</f>
        <v/>
      </c>
      <c r="G181" s="37" t="str">
        <f>IF(B181="","",VLOOKUP(B181,LISTADO!$B$6:$J$2134,8,0))</f>
        <v/>
      </c>
      <c r="H181" s="43" t="str">
        <f>IF(B181="","",VLOOKUP(B181,LISTADO!$B$6:$J$2134,9,0))</f>
        <v/>
      </c>
      <c r="I181" s="31"/>
      <c r="J181" s="31"/>
      <c r="K181" s="31"/>
      <c r="L181" s="31"/>
      <c r="M181" s="31"/>
      <c r="N181" s="31"/>
      <c r="O181" s="31"/>
      <c r="P181" s="31"/>
      <c r="Q181" s="31"/>
      <c r="R181" s="31"/>
      <c r="S181" s="31"/>
      <c r="T181" s="31"/>
      <c r="U181" s="31"/>
      <c r="V181" s="31"/>
      <c r="W181" s="31"/>
    </row>
    <row r="182" spans="2:23" x14ac:dyDescent="0.2">
      <c r="B182" s="32"/>
      <c r="C182" s="37" t="str">
        <f>IF(B182="","",VLOOKUP(B182,LISTADO!$B$6:$J$2134,2,0))</f>
        <v/>
      </c>
      <c r="D182" s="38" t="str">
        <f>IF(B182="","",VLOOKUP(B182,LISTADO!$B$6:$J$2134,3,0))</f>
        <v/>
      </c>
      <c r="E182" s="38" t="str">
        <f>IF(B182="","",VLOOKUP(B182,LISTADO!$B$6:$J$2134,4,0))</f>
        <v/>
      </c>
      <c r="F182" s="37" t="str">
        <f>IF(B182="","",VLOOKUP(B182,LISTADO!$B$6:$J$2134,6,0))</f>
        <v/>
      </c>
      <c r="G182" s="37" t="str">
        <f>IF(B182="","",VLOOKUP(B182,LISTADO!$B$6:$J$2134,8,0))</f>
        <v/>
      </c>
      <c r="H182" s="43" t="str">
        <f>IF(B182="","",VLOOKUP(B182,LISTADO!$B$6:$J$2134,9,0))</f>
        <v/>
      </c>
      <c r="I182" s="31"/>
      <c r="J182" s="31"/>
      <c r="K182" s="31"/>
      <c r="L182" s="31"/>
      <c r="M182" s="31"/>
      <c r="N182" s="31"/>
      <c r="O182" s="31"/>
      <c r="P182" s="31"/>
      <c r="Q182" s="31"/>
      <c r="R182" s="31"/>
      <c r="S182" s="31"/>
      <c r="T182" s="31"/>
      <c r="U182" s="31"/>
      <c r="V182" s="31"/>
      <c r="W182" s="31"/>
    </row>
    <row r="183" spans="2:23" x14ac:dyDescent="0.2">
      <c r="B183" s="32"/>
      <c r="C183" s="37" t="str">
        <f>IF(B183="","",VLOOKUP(B183,LISTADO!$B$6:$J$2134,2,0))</f>
        <v/>
      </c>
      <c r="D183" s="38" t="str">
        <f>IF(B183="","",VLOOKUP(B183,LISTADO!$B$6:$J$2134,3,0))</f>
        <v/>
      </c>
      <c r="E183" s="38" t="str">
        <f>IF(B183="","",VLOOKUP(B183,LISTADO!$B$6:$J$2134,4,0))</f>
        <v/>
      </c>
      <c r="F183" s="37" t="str">
        <f>IF(B183="","",VLOOKUP(B183,LISTADO!$B$6:$J$2134,6,0))</f>
        <v/>
      </c>
      <c r="G183" s="37" t="str">
        <f>IF(B183="","",VLOOKUP(B183,LISTADO!$B$6:$J$2134,8,0))</f>
        <v/>
      </c>
      <c r="H183" s="43" t="str">
        <f>IF(B183="","",VLOOKUP(B183,LISTADO!$B$6:$J$2134,9,0))</f>
        <v/>
      </c>
      <c r="I183" s="31"/>
      <c r="J183" s="31"/>
      <c r="K183" s="31"/>
      <c r="L183" s="31"/>
      <c r="M183" s="31"/>
      <c r="N183" s="31"/>
      <c r="O183" s="31"/>
      <c r="P183" s="31"/>
      <c r="Q183" s="31"/>
      <c r="R183" s="31"/>
      <c r="S183" s="31"/>
      <c r="T183" s="31"/>
      <c r="U183" s="31"/>
      <c r="V183" s="31"/>
      <c r="W183" s="31"/>
    </row>
    <row r="184" spans="2:23" x14ac:dyDescent="0.2">
      <c r="B184" s="32"/>
      <c r="C184" s="37" t="str">
        <f>IF(B184="","",VLOOKUP(B184,LISTADO!$B$6:$J$2134,2,0))</f>
        <v/>
      </c>
      <c r="D184" s="38" t="str">
        <f>IF(B184="","",VLOOKUP(B184,LISTADO!$B$6:$J$2134,3,0))</f>
        <v/>
      </c>
      <c r="E184" s="38" t="str">
        <f>IF(B184="","",VLOOKUP(B184,LISTADO!$B$6:$J$2134,4,0))</f>
        <v/>
      </c>
      <c r="F184" s="37" t="str">
        <f>IF(B184="","",VLOOKUP(B184,LISTADO!$B$6:$J$2134,6,0))</f>
        <v/>
      </c>
      <c r="G184" s="37" t="str">
        <f>IF(B184="","",VLOOKUP(B184,LISTADO!$B$6:$J$2134,8,0))</f>
        <v/>
      </c>
      <c r="H184" s="43" t="str">
        <f>IF(B184="","",VLOOKUP(B184,LISTADO!$B$6:$J$2134,9,0))</f>
        <v/>
      </c>
      <c r="I184" s="31"/>
      <c r="J184" s="31"/>
      <c r="K184" s="31"/>
      <c r="L184" s="31"/>
      <c r="M184" s="31"/>
      <c r="N184" s="31"/>
      <c r="O184" s="31"/>
      <c r="P184" s="31"/>
      <c r="Q184" s="31"/>
      <c r="R184" s="31"/>
      <c r="S184" s="31"/>
      <c r="T184" s="31"/>
      <c r="U184" s="31"/>
      <c r="V184" s="31"/>
      <c r="W184" s="31"/>
    </row>
    <row r="185" spans="2:23" x14ac:dyDescent="0.2">
      <c r="B185" s="32"/>
      <c r="C185" s="37" t="str">
        <f>IF(B185="","",VLOOKUP(B185,LISTADO!$B$6:$J$2134,2,0))</f>
        <v/>
      </c>
      <c r="D185" s="38" t="str">
        <f>IF(B185="","",VLOOKUP(B185,LISTADO!$B$6:$J$2134,3,0))</f>
        <v/>
      </c>
      <c r="E185" s="38" t="str">
        <f>IF(B185="","",VLOOKUP(B185,LISTADO!$B$6:$J$2134,4,0))</f>
        <v/>
      </c>
      <c r="F185" s="37" t="str">
        <f>IF(B185="","",VLOOKUP(B185,LISTADO!$B$6:$J$2134,6,0))</f>
        <v/>
      </c>
      <c r="G185" s="37" t="str">
        <f>IF(B185="","",VLOOKUP(B185,LISTADO!$B$6:$J$2134,8,0))</f>
        <v/>
      </c>
      <c r="H185" s="43" t="str">
        <f>IF(B185="","",VLOOKUP(B185,LISTADO!$B$6:$J$2134,9,0))</f>
        <v/>
      </c>
      <c r="I185" s="31"/>
      <c r="J185" s="31"/>
      <c r="K185" s="31"/>
      <c r="L185" s="31"/>
      <c r="M185" s="31"/>
      <c r="N185" s="31"/>
      <c r="O185" s="31"/>
      <c r="P185" s="31"/>
      <c r="Q185" s="31"/>
      <c r="R185" s="31"/>
      <c r="S185" s="31"/>
      <c r="T185" s="31"/>
      <c r="U185" s="31"/>
      <c r="V185" s="31"/>
      <c r="W185" s="31"/>
    </row>
    <row r="186" spans="2:23" x14ac:dyDescent="0.2">
      <c r="B186" s="32"/>
      <c r="C186" s="37" t="str">
        <f>IF(B186="","",VLOOKUP(B186,LISTADO!$B$6:$J$2134,2,0))</f>
        <v/>
      </c>
      <c r="D186" s="38" t="str">
        <f>IF(B186="","",VLOOKUP(B186,LISTADO!$B$6:$J$2134,3,0))</f>
        <v/>
      </c>
      <c r="E186" s="38" t="str">
        <f>IF(B186="","",VLOOKUP(B186,LISTADO!$B$6:$J$2134,4,0))</f>
        <v/>
      </c>
      <c r="F186" s="37" t="str">
        <f>IF(B186="","",VLOOKUP(B186,LISTADO!$B$6:$J$2134,6,0))</f>
        <v/>
      </c>
      <c r="G186" s="37" t="str">
        <f>IF(B186="","",VLOOKUP(B186,LISTADO!$B$6:$J$2134,8,0))</f>
        <v/>
      </c>
      <c r="H186" s="43" t="str">
        <f>IF(B186="","",VLOOKUP(B186,LISTADO!$B$6:$J$2134,9,0))</f>
        <v/>
      </c>
      <c r="I186" s="31"/>
      <c r="J186" s="31"/>
      <c r="K186" s="31"/>
      <c r="L186" s="31"/>
      <c r="M186" s="31"/>
      <c r="N186" s="31"/>
      <c r="O186" s="31"/>
      <c r="P186" s="31"/>
      <c r="Q186" s="31"/>
      <c r="R186" s="31"/>
      <c r="S186" s="31"/>
      <c r="T186" s="31"/>
      <c r="U186" s="31"/>
      <c r="V186" s="31"/>
      <c r="W186" s="31"/>
    </row>
    <row r="187" spans="2:23" x14ac:dyDescent="0.2">
      <c r="B187" s="32"/>
      <c r="C187" s="37" t="str">
        <f>IF(B187="","",VLOOKUP(B187,LISTADO!$B$6:$J$2134,2,0))</f>
        <v/>
      </c>
      <c r="D187" s="38" t="str">
        <f>IF(B187="","",VLOOKUP(B187,LISTADO!$B$6:$J$2134,3,0))</f>
        <v/>
      </c>
      <c r="E187" s="38" t="str">
        <f>IF(B187="","",VLOOKUP(B187,LISTADO!$B$6:$J$2134,4,0))</f>
        <v/>
      </c>
      <c r="F187" s="37" t="str">
        <f>IF(B187="","",VLOOKUP(B187,LISTADO!$B$6:$J$2134,6,0))</f>
        <v/>
      </c>
      <c r="G187" s="37" t="str">
        <f>IF(B187="","",VLOOKUP(B187,LISTADO!$B$6:$J$2134,8,0))</f>
        <v/>
      </c>
      <c r="H187" s="43" t="str">
        <f>IF(B187="","",VLOOKUP(B187,LISTADO!$B$6:$J$2134,9,0))</f>
        <v/>
      </c>
      <c r="I187" s="31"/>
      <c r="J187" s="31"/>
      <c r="K187" s="31"/>
      <c r="L187" s="31"/>
      <c r="M187" s="31"/>
      <c r="N187" s="31"/>
      <c r="O187" s="31"/>
      <c r="P187" s="31"/>
      <c r="Q187" s="31"/>
      <c r="R187" s="31"/>
      <c r="S187" s="31"/>
      <c r="T187" s="31"/>
      <c r="U187" s="31"/>
      <c r="V187" s="31"/>
      <c r="W187" s="31"/>
    </row>
    <row r="188" spans="2:23" x14ac:dyDescent="0.2">
      <c r="B188" s="32"/>
      <c r="C188" s="37" t="str">
        <f>IF(B188="","",VLOOKUP(B188,LISTADO!$B$6:$J$2134,2,0))</f>
        <v/>
      </c>
      <c r="D188" s="38" t="str">
        <f>IF(B188="","",VLOOKUP(B188,LISTADO!$B$6:$J$2134,3,0))</f>
        <v/>
      </c>
      <c r="E188" s="38" t="str">
        <f>IF(B188="","",VLOOKUP(B188,LISTADO!$B$6:$J$2134,4,0))</f>
        <v/>
      </c>
      <c r="F188" s="37" t="str">
        <f>IF(B188="","",VLOOKUP(B188,LISTADO!$B$6:$J$2134,6,0))</f>
        <v/>
      </c>
      <c r="G188" s="37" t="str">
        <f>IF(B188="","",VLOOKUP(B188,LISTADO!$B$6:$J$2134,8,0))</f>
        <v/>
      </c>
      <c r="H188" s="43" t="str">
        <f>IF(B188="","",VLOOKUP(B188,LISTADO!$B$6:$J$2134,9,0))</f>
        <v/>
      </c>
      <c r="I188" s="31"/>
      <c r="J188" s="31"/>
      <c r="K188" s="31"/>
      <c r="L188" s="31"/>
      <c r="M188" s="31"/>
      <c r="N188" s="31"/>
      <c r="O188" s="31"/>
      <c r="P188" s="31"/>
      <c r="Q188" s="31"/>
      <c r="R188" s="31"/>
      <c r="S188" s="31"/>
      <c r="T188" s="31"/>
      <c r="U188" s="31"/>
      <c r="V188" s="31"/>
      <c r="W188" s="31"/>
    </row>
    <row r="189" spans="2:23" x14ac:dyDescent="0.2">
      <c r="B189" s="32"/>
      <c r="C189" s="37" t="str">
        <f>IF(B189="","",VLOOKUP(B189,LISTADO!$B$6:$J$2134,2,0))</f>
        <v/>
      </c>
      <c r="D189" s="38" t="str">
        <f>IF(B189="","",VLOOKUP(B189,LISTADO!$B$6:$J$2134,3,0))</f>
        <v/>
      </c>
      <c r="E189" s="38" t="str">
        <f>IF(B189="","",VLOOKUP(B189,LISTADO!$B$6:$J$2134,4,0))</f>
        <v/>
      </c>
      <c r="F189" s="37" t="str">
        <f>IF(B189="","",VLOOKUP(B189,LISTADO!$B$6:$J$2134,6,0))</f>
        <v/>
      </c>
      <c r="G189" s="37" t="str">
        <f>IF(B189="","",VLOOKUP(B189,LISTADO!$B$6:$J$2134,8,0))</f>
        <v/>
      </c>
      <c r="H189" s="43" t="str">
        <f>IF(B189="","",VLOOKUP(B189,LISTADO!$B$6:$J$2134,9,0))</f>
        <v/>
      </c>
      <c r="I189" s="31"/>
      <c r="J189" s="31"/>
      <c r="K189" s="31"/>
      <c r="L189" s="31"/>
      <c r="M189" s="31"/>
      <c r="N189" s="31"/>
      <c r="O189" s="31"/>
      <c r="P189" s="31"/>
      <c r="Q189" s="31"/>
      <c r="R189" s="31"/>
      <c r="S189" s="31"/>
      <c r="T189" s="31"/>
      <c r="U189" s="31"/>
      <c r="V189" s="31"/>
      <c r="W189" s="31"/>
    </row>
    <row r="190" spans="2:23" x14ac:dyDescent="0.2">
      <c r="B190" s="32"/>
      <c r="C190" s="37" t="str">
        <f>IF(B190="","",VLOOKUP(B190,LISTADO!$B$6:$J$2134,2,0))</f>
        <v/>
      </c>
      <c r="D190" s="38" t="str">
        <f>IF(B190="","",VLOOKUP(B190,LISTADO!$B$6:$J$2134,3,0))</f>
        <v/>
      </c>
      <c r="E190" s="38" t="str">
        <f>IF(B190="","",VLOOKUP(B190,LISTADO!$B$6:$J$2134,4,0))</f>
        <v/>
      </c>
      <c r="F190" s="37" t="str">
        <f>IF(B190="","",VLOOKUP(B190,LISTADO!$B$6:$J$2134,6,0))</f>
        <v/>
      </c>
      <c r="G190" s="37" t="str">
        <f>IF(B190="","",VLOOKUP(B190,LISTADO!$B$6:$J$2134,8,0))</f>
        <v/>
      </c>
      <c r="H190" s="43" t="str">
        <f>IF(B190="","",VLOOKUP(B190,LISTADO!$B$6:$J$2134,9,0))</f>
        <v/>
      </c>
      <c r="I190" s="31"/>
      <c r="J190" s="31"/>
      <c r="K190" s="31"/>
      <c r="L190" s="31"/>
      <c r="M190" s="31"/>
      <c r="N190" s="31"/>
      <c r="O190" s="31"/>
      <c r="P190" s="31"/>
      <c r="Q190" s="31"/>
      <c r="R190" s="31"/>
      <c r="S190" s="31"/>
      <c r="T190" s="31"/>
      <c r="U190" s="31"/>
      <c r="V190" s="31"/>
      <c r="W190" s="31"/>
    </row>
    <row r="191" spans="2:23" x14ac:dyDescent="0.2">
      <c r="B191" s="32"/>
      <c r="C191" s="37" t="str">
        <f>IF(B191="","",VLOOKUP(B191,LISTADO!$B$6:$J$2134,2,0))</f>
        <v/>
      </c>
      <c r="D191" s="38" t="str">
        <f>IF(B191="","",VLOOKUP(B191,LISTADO!$B$6:$J$2134,3,0))</f>
        <v/>
      </c>
      <c r="E191" s="38" t="str">
        <f>IF(B191="","",VLOOKUP(B191,LISTADO!$B$6:$J$2134,4,0))</f>
        <v/>
      </c>
      <c r="F191" s="37" t="str">
        <f>IF(B191="","",VLOOKUP(B191,LISTADO!$B$6:$J$2134,6,0))</f>
        <v/>
      </c>
      <c r="G191" s="37" t="str">
        <f>IF(B191="","",VLOOKUP(B191,LISTADO!$B$6:$J$2134,8,0))</f>
        <v/>
      </c>
      <c r="H191" s="43" t="str">
        <f>IF(B191="","",VLOOKUP(B191,LISTADO!$B$6:$J$2134,9,0))</f>
        <v/>
      </c>
      <c r="I191" s="31"/>
      <c r="J191" s="31"/>
      <c r="K191" s="31"/>
      <c r="L191" s="31"/>
      <c r="M191" s="31"/>
      <c r="N191" s="31"/>
      <c r="O191" s="31"/>
      <c r="P191" s="31"/>
      <c r="Q191" s="31"/>
      <c r="R191" s="31"/>
      <c r="S191" s="31"/>
      <c r="T191" s="31"/>
      <c r="U191" s="31"/>
      <c r="V191" s="31"/>
      <c r="W191" s="31"/>
    </row>
    <row r="192" spans="2:23" x14ac:dyDescent="0.2">
      <c r="B192" s="32"/>
      <c r="C192" s="37" t="str">
        <f>IF(B192="","",VLOOKUP(B192,LISTADO!$B$6:$J$2134,2,0))</f>
        <v/>
      </c>
      <c r="D192" s="38" t="str">
        <f>IF(B192="","",VLOOKUP(B192,LISTADO!$B$6:$J$2134,3,0))</f>
        <v/>
      </c>
      <c r="E192" s="38" t="str">
        <f>IF(B192="","",VLOOKUP(B192,LISTADO!$B$6:$J$2134,4,0))</f>
        <v/>
      </c>
      <c r="F192" s="37" t="str">
        <f>IF(B192="","",VLOOKUP(B192,LISTADO!$B$6:$J$2134,6,0))</f>
        <v/>
      </c>
      <c r="G192" s="37" t="str">
        <f>IF(B192="","",VLOOKUP(B192,LISTADO!$B$6:$J$2134,8,0))</f>
        <v/>
      </c>
      <c r="H192" s="43" t="str">
        <f>IF(B192="","",VLOOKUP(B192,LISTADO!$B$6:$J$2134,9,0))</f>
        <v/>
      </c>
      <c r="I192" s="31"/>
      <c r="J192" s="31"/>
      <c r="K192" s="31"/>
      <c r="L192" s="31"/>
      <c r="M192" s="31"/>
      <c r="N192" s="31"/>
      <c r="O192" s="31"/>
      <c r="P192" s="31"/>
      <c r="Q192" s="31"/>
      <c r="R192" s="31"/>
      <c r="S192" s="31"/>
      <c r="T192" s="31"/>
      <c r="U192" s="31"/>
      <c r="V192" s="31"/>
      <c r="W192" s="31"/>
    </row>
    <row r="193" spans="2:23" x14ac:dyDescent="0.2">
      <c r="B193" s="32"/>
      <c r="C193" s="37" t="str">
        <f>IF(B193="","",VLOOKUP(B193,LISTADO!$B$6:$J$2134,2,0))</f>
        <v/>
      </c>
      <c r="D193" s="38" t="str">
        <f>IF(B193="","",VLOOKUP(B193,LISTADO!$B$6:$J$2134,3,0))</f>
        <v/>
      </c>
      <c r="E193" s="38" t="str">
        <f>IF(B193="","",VLOOKUP(B193,LISTADO!$B$6:$J$2134,4,0))</f>
        <v/>
      </c>
      <c r="F193" s="37" t="str">
        <f>IF(B193="","",VLOOKUP(B193,LISTADO!$B$6:$J$2134,6,0))</f>
        <v/>
      </c>
      <c r="G193" s="37" t="str">
        <f>IF(B193="","",VLOOKUP(B193,LISTADO!$B$6:$J$2134,8,0))</f>
        <v/>
      </c>
      <c r="H193" s="43" t="str">
        <f>IF(B193="","",VLOOKUP(B193,LISTADO!$B$6:$J$2134,9,0))</f>
        <v/>
      </c>
      <c r="I193" s="31"/>
      <c r="J193" s="31"/>
      <c r="K193" s="31"/>
      <c r="L193" s="31"/>
      <c r="M193" s="31"/>
      <c r="N193" s="31"/>
      <c r="O193" s="31"/>
      <c r="P193" s="31"/>
      <c r="Q193" s="31"/>
      <c r="R193" s="31"/>
      <c r="S193" s="31"/>
      <c r="T193" s="31"/>
      <c r="U193" s="31"/>
      <c r="V193" s="31"/>
      <c r="W193" s="31"/>
    </row>
    <row r="194" spans="2:23" x14ac:dyDescent="0.2">
      <c r="B194" s="32"/>
      <c r="C194" s="37" t="str">
        <f>IF(B194="","",VLOOKUP(B194,LISTADO!$B$6:$J$2134,2,0))</f>
        <v/>
      </c>
      <c r="D194" s="38" t="str">
        <f>IF(B194="","",VLOOKUP(B194,LISTADO!$B$6:$J$2134,3,0))</f>
        <v/>
      </c>
      <c r="E194" s="38" t="str">
        <f>IF(B194="","",VLOOKUP(B194,LISTADO!$B$6:$J$2134,4,0))</f>
        <v/>
      </c>
      <c r="F194" s="37" t="str">
        <f>IF(B194="","",VLOOKUP(B194,LISTADO!$B$6:$J$2134,6,0))</f>
        <v/>
      </c>
      <c r="G194" s="37" t="str">
        <f>IF(B194="","",VLOOKUP(B194,LISTADO!$B$6:$J$2134,8,0))</f>
        <v/>
      </c>
      <c r="H194" s="43" t="str">
        <f>IF(B194="","",VLOOKUP(B194,LISTADO!$B$6:$J$2134,9,0))</f>
        <v/>
      </c>
      <c r="I194" s="31"/>
      <c r="J194" s="31"/>
      <c r="K194" s="31"/>
      <c r="L194" s="31"/>
      <c r="M194" s="31"/>
      <c r="N194" s="31"/>
      <c r="O194" s="31"/>
      <c r="P194" s="31"/>
      <c r="Q194" s="31"/>
      <c r="R194" s="31"/>
      <c r="S194" s="31"/>
      <c r="T194" s="31"/>
      <c r="U194" s="31"/>
      <c r="V194" s="31"/>
      <c r="W194" s="31"/>
    </row>
    <row r="195" spans="2:23" x14ac:dyDescent="0.2">
      <c r="B195" s="32"/>
      <c r="C195" s="37" t="str">
        <f>IF(B195="","",VLOOKUP(B195,LISTADO!$B$6:$J$2134,2,0))</f>
        <v/>
      </c>
      <c r="D195" s="38" t="str">
        <f>IF(B195="","",VLOOKUP(B195,LISTADO!$B$6:$J$2134,3,0))</f>
        <v/>
      </c>
      <c r="E195" s="38" t="str">
        <f>IF(B195="","",VLOOKUP(B195,LISTADO!$B$6:$J$2134,4,0))</f>
        <v/>
      </c>
      <c r="F195" s="37" t="str">
        <f>IF(B195="","",VLOOKUP(B195,LISTADO!$B$6:$J$2134,6,0))</f>
        <v/>
      </c>
      <c r="G195" s="37" t="str">
        <f>IF(B195="","",VLOOKUP(B195,LISTADO!$B$6:$J$2134,8,0))</f>
        <v/>
      </c>
      <c r="H195" s="43" t="str">
        <f>IF(B195="","",VLOOKUP(B195,LISTADO!$B$6:$J$2134,9,0))</f>
        <v/>
      </c>
      <c r="I195" s="31"/>
      <c r="J195" s="31"/>
      <c r="K195" s="31"/>
      <c r="L195" s="31"/>
      <c r="M195" s="31"/>
      <c r="N195" s="31"/>
      <c r="O195" s="31"/>
      <c r="P195" s="31"/>
      <c r="Q195" s="31"/>
      <c r="R195" s="31"/>
      <c r="S195" s="31"/>
      <c r="T195" s="31"/>
      <c r="U195" s="31"/>
      <c r="V195" s="31"/>
      <c r="W195" s="31"/>
    </row>
    <row r="196" spans="2:23" x14ac:dyDescent="0.2">
      <c r="B196" s="32"/>
      <c r="C196" s="37" t="str">
        <f>IF(B196="","",VLOOKUP(B196,LISTADO!$B$6:$J$2134,2,0))</f>
        <v/>
      </c>
      <c r="D196" s="38" t="str">
        <f>IF(B196="","",VLOOKUP(B196,LISTADO!$B$6:$J$2134,3,0))</f>
        <v/>
      </c>
      <c r="E196" s="38" t="str">
        <f>IF(B196="","",VLOOKUP(B196,LISTADO!$B$6:$J$2134,4,0))</f>
        <v/>
      </c>
      <c r="F196" s="37" t="str">
        <f>IF(B196="","",VLOOKUP(B196,LISTADO!$B$6:$J$2134,6,0))</f>
        <v/>
      </c>
      <c r="G196" s="37" t="str">
        <f>IF(B196="","",VLOOKUP(B196,LISTADO!$B$6:$J$2134,8,0))</f>
        <v/>
      </c>
      <c r="H196" s="43" t="str">
        <f>IF(B196="","",VLOOKUP(B196,LISTADO!$B$6:$J$2134,9,0))</f>
        <v/>
      </c>
      <c r="I196" s="31"/>
      <c r="J196" s="31"/>
      <c r="K196" s="31"/>
      <c r="L196" s="31"/>
      <c r="M196" s="31"/>
      <c r="N196" s="31"/>
      <c r="O196" s="31"/>
      <c r="P196" s="31"/>
      <c r="Q196" s="31"/>
      <c r="R196" s="31"/>
      <c r="S196" s="31"/>
      <c r="T196" s="31"/>
      <c r="U196" s="31"/>
      <c r="V196" s="31"/>
      <c r="W196" s="31"/>
    </row>
    <row r="197" spans="2:23" x14ac:dyDescent="0.2">
      <c r="B197" s="32"/>
      <c r="C197" s="37" t="str">
        <f>IF(B197="","",VLOOKUP(B197,LISTADO!$B$6:$J$2134,2,0))</f>
        <v/>
      </c>
      <c r="D197" s="38" t="str">
        <f>IF(B197="","",VLOOKUP(B197,LISTADO!$B$6:$J$2134,3,0))</f>
        <v/>
      </c>
      <c r="E197" s="38" t="str">
        <f>IF(B197="","",VLOOKUP(B197,LISTADO!$B$6:$J$2134,4,0))</f>
        <v/>
      </c>
      <c r="F197" s="37" t="str">
        <f>IF(B197="","",VLOOKUP(B197,LISTADO!$B$6:$J$2134,6,0))</f>
        <v/>
      </c>
      <c r="G197" s="37" t="str">
        <f>IF(B197="","",VLOOKUP(B197,LISTADO!$B$6:$J$2134,8,0))</f>
        <v/>
      </c>
      <c r="H197" s="43" t="str">
        <f>IF(B197="","",VLOOKUP(B197,LISTADO!$B$6:$J$2134,9,0))</f>
        <v/>
      </c>
      <c r="I197" s="31"/>
      <c r="J197" s="31"/>
      <c r="K197" s="31"/>
      <c r="L197" s="31"/>
      <c r="M197" s="31"/>
      <c r="N197" s="31"/>
      <c r="O197" s="31"/>
      <c r="P197" s="31"/>
      <c r="Q197" s="31"/>
      <c r="R197" s="31"/>
      <c r="S197" s="31"/>
      <c r="T197" s="31"/>
      <c r="U197" s="31"/>
      <c r="V197" s="31"/>
      <c r="W197" s="31"/>
    </row>
    <row r="198" spans="2:23" x14ac:dyDescent="0.2">
      <c r="B198" s="32"/>
      <c r="C198" s="37" t="str">
        <f>IF(B198="","",VLOOKUP(B198,LISTADO!$B$6:$J$2134,2,0))</f>
        <v/>
      </c>
      <c r="D198" s="38" t="str">
        <f>IF(B198="","",VLOOKUP(B198,LISTADO!$B$6:$J$2134,3,0))</f>
        <v/>
      </c>
      <c r="E198" s="38" t="str">
        <f>IF(B198="","",VLOOKUP(B198,LISTADO!$B$6:$J$2134,4,0))</f>
        <v/>
      </c>
      <c r="F198" s="37" t="str">
        <f>IF(B198="","",VLOOKUP(B198,LISTADO!$B$6:$J$2134,6,0))</f>
        <v/>
      </c>
      <c r="G198" s="37" t="str">
        <f>IF(B198="","",VLOOKUP(B198,LISTADO!$B$6:$J$2134,8,0))</f>
        <v/>
      </c>
      <c r="H198" s="43" t="str">
        <f>IF(B198="","",VLOOKUP(B198,LISTADO!$B$6:$J$2134,9,0))</f>
        <v/>
      </c>
      <c r="I198" s="31"/>
      <c r="J198" s="31"/>
      <c r="K198" s="31"/>
      <c r="L198" s="31"/>
      <c r="M198" s="31"/>
      <c r="N198" s="31"/>
      <c r="O198" s="31"/>
      <c r="P198" s="31"/>
      <c r="Q198" s="31"/>
      <c r="R198" s="31"/>
      <c r="S198" s="31"/>
      <c r="T198" s="31"/>
      <c r="U198" s="31"/>
      <c r="V198" s="31"/>
      <c r="W198" s="31"/>
    </row>
    <row r="199" spans="2:23" x14ac:dyDescent="0.2">
      <c r="B199" s="32"/>
      <c r="C199" s="37" t="str">
        <f>IF(B199="","",VLOOKUP(B199,LISTADO!$B$6:$J$2134,2,0))</f>
        <v/>
      </c>
      <c r="D199" s="38" t="str">
        <f>IF(B199="","",VLOOKUP(B199,LISTADO!$B$6:$J$2134,3,0))</f>
        <v/>
      </c>
      <c r="E199" s="38" t="str">
        <f>IF(B199="","",VLOOKUP(B199,LISTADO!$B$6:$J$2134,4,0))</f>
        <v/>
      </c>
      <c r="F199" s="37" t="str">
        <f>IF(B199="","",VLOOKUP(B199,LISTADO!$B$6:$J$2134,6,0))</f>
        <v/>
      </c>
      <c r="G199" s="37" t="str">
        <f>IF(B199="","",VLOOKUP(B199,LISTADO!$B$6:$J$2134,8,0))</f>
        <v/>
      </c>
      <c r="H199" s="43" t="str">
        <f>IF(B199="","",VLOOKUP(B199,LISTADO!$B$6:$J$2134,9,0))</f>
        <v/>
      </c>
      <c r="I199" s="31"/>
      <c r="J199" s="31"/>
      <c r="K199" s="31"/>
      <c r="L199" s="31"/>
      <c r="M199" s="31"/>
      <c r="N199" s="31"/>
      <c r="O199" s="31"/>
      <c r="P199" s="31"/>
      <c r="Q199" s="31"/>
      <c r="R199" s="31"/>
      <c r="S199" s="31"/>
      <c r="T199" s="31"/>
      <c r="U199" s="31"/>
      <c r="V199" s="31"/>
      <c r="W199" s="31"/>
    </row>
    <row r="200" spans="2:23" x14ac:dyDescent="0.2">
      <c r="B200" s="32"/>
      <c r="C200" s="37" t="str">
        <f>IF(B200="","",VLOOKUP(B200,LISTADO!$B$6:$J$2134,2,0))</f>
        <v/>
      </c>
      <c r="D200" s="38" t="str">
        <f>IF(B200="","",VLOOKUP(B200,LISTADO!$B$6:$J$2134,3,0))</f>
        <v/>
      </c>
      <c r="E200" s="38" t="str">
        <f>IF(B200="","",VLOOKUP(B200,LISTADO!$B$6:$J$2134,4,0))</f>
        <v/>
      </c>
      <c r="F200" s="37" t="str">
        <f>IF(B200="","",VLOOKUP(B200,LISTADO!$B$6:$J$2134,6,0))</f>
        <v/>
      </c>
      <c r="G200" s="37" t="str">
        <f>IF(B200="","",VLOOKUP(B200,LISTADO!$B$6:$J$2134,8,0))</f>
        <v/>
      </c>
      <c r="H200" s="43" t="str">
        <f>IF(B200="","",VLOOKUP(B200,LISTADO!$B$6:$J$2134,9,0))</f>
        <v/>
      </c>
      <c r="I200" s="31"/>
      <c r="J200" s="31"/>
      <c r="K200" s="31"/>
      <c r="L200" s="31"/>
      <c r="M200" s="31"/>
      <c r="N200" s="31"/>
      <c r="O200" s="31"/>
      <c r="P200" s="31"/>
      <c r="Q200" s="31"/>
      <c r="R200" s="31"/>
      <c r="S200" s="31"/>
      <c r="T200" s="31"/>
      <c r="U200" s="31"/>
      <c r="V200" s="31"/>
      <c r="W200" s="31"/>
    </row>
    <row r="201" spans="2:23" x14ac:dyDescent="0.2">
      <c r="B201" s="32"/>
      <c r="C201" s="37" t="str">
        <f>IF(B201="","",VLOOKUP(B201,LISTADO!$B$6:$J$2134,2,0))</f>
        <v/>
      </c>
      <c r="D201" s="38" t="str">
        <f>IF(B201="","",VLOOKUP(B201,LISTADO!$B$6:$J$2134,3,0))</f>
        <v/>
      </c>
      <c r="E201" s="38" t="str">
        <f>IF(B201="","",VLOOKUP(B201,LISTADO!$B$6:$J$2134,4,0))</f>
        <v/>
      </c>
      <c r="F201" s="37" t="str">
        <f>IF(B201="","",VLOOKUP(B201,LISTADO!$B$6:$J$2134,6,0))</f>
        <v/>
      </c>
      <c r="G201" s="37" t="str">
        <f>IF(B201="","",VLOOKUP(B201,LISTADO!$B$6:$J$2134,8,0))</f>
        <v/>
      </c>
      <c r="H201" s="43" t="str">
        <f>IF(B201="","",VLOOKUP(B201,LISTADO!$B$6:$J$2134,9,0))</f>
        <v/>
      </c>
      <c r="I201" s="31"/>
      <c r="J201" s="31"/>
      <c r="K201" s="31"/>
      <c r="L201" s="31"/>
      <c r="M201" s="31"/>
      <c r="N201" s="31"/>
      <c r="O201" s="31"/>
      <c r="P201" s="31"/>
      <c r="Q201" s="31"/>
      <c r="R201" s="31"/>
      <c r="S201" s="31"/>
      <c r="T201" s="31"/>
      <c r="U201" s="31"/>
      <c r="V201" s="31"/>
      <c r="W201" s="31"/>
    </row>
    <row r="202" spans="2:23" x14ac:dyDescent="0.2">
      <c r="B202" s="32"/>
      <c r="C202" s="37" t="str">
        <f>IF(B202="","",VLOOKUP(B202,LISTADO!$B$6:$J$2134,2,0))</f>
        <v/>
      </c>
      <c r="D202" s="38" t="str">
        <f>IF(B202="","",VLOOKUP(B202,LISTADO!$B$6:$J$2134,3,0))</f>
        <v/>
      </c>
      <c r="E202" s="38" t="str">
        <f>IF(B202="","",VLOOKUP(B202,LISTADO!$B$6:$J$2134,4,0))</f>
        <v/>
      </c>
      <c r="F202" s="37" t="str">
        <f>IF(B202="","",VLOOKUP(B202,LISTADO!$B$6:$J$2134,6,0))</f>
        <v/>
      </c>
      <c r="G202" s="37" t="str">
        <f>IF(B202="","",VLOOKUP(B202,LISTADO!$B$6:$J$2134,8,0))</f>
        <v/>
      </c>
      <c r="H202" s="43" t="str">
        <f>IF(B202="","",VLOOKUP(B202,LISTADO!$B$6:$J$2134,9,0))</f>
        <v/>
      </c>
      <c r="I202" s="31"/>
      <c r="J202" s="31"/>
      <c r="K202" s="31"/>
      <c r="L202" s="31"/>
      <c r="M202" s="31"/>
      <c r="N202" s="31"/>
      <c r="O202" s="31"/>
      <c r="P202" s="31"/>
      <c r="Q202" s="31"/>
      <c r="R202" s="31"/>
      <c r="S202" s="31"/>
      <c r="T202" s="31"/>
      <c r="U202" s="31"/>
      <c r="V202" s="31"/>
      <c r="W202" s="31"/>
    </row>
    <row r="203" spans="2:23" x14ac:dyDescent="0.2">
      <c r="B203" s="32"/>
      <c r="C203" s="37" t="str">
        <f>IF(B203="","",VLOOKUP(B203,LISTADO!$B$6:$J$2134,2,0))</f>
        <v/>
      </c>
      <c r="D203" s="38" t="str">
        <f>IF(B203="","",VLOOKUP(B203,LISTADO!$B$6:$J$2134,3,0))</f>
        <v/>
      </c>
      <c r="E203" s="38" t="str">
        <f>IF(B203="","",VLOOKUP(B203,LISTADO!$B$6:$J$2134,4,0))</f>
        <v/>
      </c>
      <c r="F203" s="37" t="str">
        <f>IF(B203="","",VLOOKUP(B203,LISTADO!$B$6:$J$2134,6,0))</f>
        <v/>
      </c>
      <c r="G203" s="37" t="str">
        <f>IF(B203="","",VLOOKUP(B203,LISTADO!$B$6:$J$2134,8,0))</f>
        <v/>
      </c>
      <c r="H203" s="43" t="str">
        <f>IF(B203="","",VLOOKUP(B203,LISTADO!$B$6:$J$2134,9,0))</f>
        <v/>
      </c>
      <c r="I203" s="31"/>
      <c r="J203" s="31"/>
      <c r="K203" s="31"/>
      <c r="L203" s="31"/>
      <c r="M203" s="31"/>
      <c r="N203" s="31"/>
      <c r="O203" s="31"/>
      <c r="P203" s="31"/>
      <c r="Q203" s="31"/>
      <c r="R203" s="31"/>
      <c r="S203" s="31"/>
      <c r="T203" s="31"/>
      <c r="U203" s="31"/>
      <c r="V203" s="31"/>
      <c r="W203" s="31"/>
    </row>
    <row r="204" spans="2:23" x14ac:dyDescent="0.2">
      <c r="B204" s="32"/>
      <c r="C204" s="37" t="str">
        <f>IF(B204="","",VLOOKUP(B204,LISTADO!$B$6:$J$2134,2,0))</f>
        <v/>
      </c>
      <c r="D204" s="38" t="str">
        <f>IF(B204="","",VLOOKUP(B204,LISTADO!$B$6:$J$2134,3,0))</f>
        <v/>
      </c>
      <c r="E204" s="38" t="str">
        <f>IF(B204="","",VLOOKUP(B204,LISTADO!$B$6:$J$2134,4,0))</f>
        <v/>
      </c>
      <c r="F204" s="37" t="str">
        <f>IF(B204="","",VLOOKUP(B204,LISTADO!$B$6:$J$2134,6,0))</f>
        <v/>
      </c>
      <c r="G204" s="37" t="str">
        <f>IF(B204="","",VLOOKUP(B204,LISTADO!$B$6:$J$2134,8,0))</f>
        <v/>
      </c>
      <c r="H204" s="43" t="str">
        <f>IF(B204="","",VLOOKUP(B204,LISTADO!$B$6:$J$2134,9,0))</f>
        <v/>
      </c>
      <c r="I204" s="31"/>
      <c r="J204" s="31"/>
      <c r="K204" s="31"/>
      <c r="L204" s="31"/>
      <c r="M204" s="31"/>
      <c r="N204" s="31"/>
      <c r="O204" s="31"/>
      <c r="P204" s="31"/>
      <c r="Q204" s="31"/>
      <c r="R204" s="31"/>
      <c r="S204" s="31"/>
      <c r="T204" s="31"/>
      <c r="U204" s="31"/>
      <c r="V204" s="31"/>
      <c r="W204" s="31"/>
    </row>
    <row r="205" spans="2:23" x14ac:dyDescent="0.2">
      <c r="B205" s="32"/>
      <c r="C205" s="37" t="str">
        <f>IF(B205="","",VLOOKUP(B205,LISTADO!$B$6:$J$2134,2,0))</f>
        <v/>
      </c>
      <c r="D205" s="38" t="str">
        <f>IF(B205="","",VLOOKUP(B205,LISTADO!$B$6:$J$2134,3,0))</f>
        <v/>
      </c>
      <c r="E205" s="38" t="str">
        <f>IF(B205="","",VLOOKUP(B205,LISTADO!$B$6:$J$2134,4,0))</f>
        <v/>
      </c>
      <c r="F205" s="37" t="str">
        <f>IF(B205="","",VLOOKUP(B205,LISTADO!$B$6:$J$2134,6,0))</f>
        <v/>
      </c>
      <c r="G205" s="37" t="str">
        <f>IF(B205="","",VLOOKUP(B205,LISTADO!$B$6:$J$2134,8,0))</f>
        <v/>
      </c>
      <c r="H205" s="43" t="str">
        <f>IF(B205="","",VLOOKUP(B205,LISTADO!$B$6:$J$2134,9,0))</f>
        <v/>
      </c>
      <c r="I205" s="31"/>
      <c r="J205" s="31"/>
      <c r="K205" s="31"/>
      <c r="L205" s="31"/>
      <c r="M205" s="31"/>
      <c r="N205" s="31"/>
      <c r="O205" s="31"/>
      <c r="P205" s="31"/>
      <c r="Q205" s="31"/>
      <c r="R205" s="31"/>
      <c r="S205" s="31"/>
      <c r="T205" s="31"/>
      <c r="U205" s="31"/>
      <c r="V205" s="31"/>
      <c r="W205" s="31"/>
    </row>
    <row r="206" spans="2:23" x14ac:dyDescent="0.2">
      <c r="B206" s="32"/>
      <c r="C206" s="37" t="str">
        <f>IF(B206="","",VLOOKUP(B206,LISTADO!$B$6:$J$2134,2,0))</f>
        <v/>
      </c>
      <c r="D206" s="38" t="str">
        <f>IF(B206="","",VLOOKUP(B206,LISTADO!$B$6:$J$2134,3,0))</f>
        <v/>
      </c>
      <c r="E206" s="38" t="str">
        <f>IF(B206="","",VLOOKUP(B206,LISTADO!$B$6:$J$2134,4,0))</f>
        <v/>
      </c>
      <c r="F206" s="37" t="str">
        <f>IF(B206="","",VLOOKUP(B206,LISTADO!$B$6:$J$2134,6,0))</f>
        <v/>
      </c>
      <c r="G206" s="37" t="str">
        <f>IF(B206="","",VLOOKUP(B206,LISTADO!$B$6:$J$2134,8,0))</f>
        <v/>
      </c>
      <c r="H206" s="43" t="str">
        <f>IF(B206="","",VLOOKUP(B206,LISTADO!$B$6:$J$2134,9,0))</f>
        <v/>
      </c>
      <c r="I206" s="31"/>
      <c r="J206" s="31"/>
      <c r="K206" s="31"/>
      <c r="L206" s="31"/>
      <c r="M206" s="31"/>
      <c r="N206" s="31"/>
      <c r="O206" s="31"/>
      <c r="P206" s="31"/>
      <c r="Q206" s="31"/>
      <c r="R206" s="31"/>
      <c r="S206" s="31"/>
      <c r="T206" s="31"/>
      <c r="U206" s="31"/>
      <c r="V206" s="31"/>
      <c r="W206" s="31"/>
    </row>
    <row r="207" spans="2:23" x14ac:dyDescent="0.2">
      <c r="B207" s="32"/>
      <c r="C207" s="37" t="str">
        <f>IF(B207="","",VLOOKUP(B207,LISTADO!$B$6:$J$2134,2,0))</f>
        <v/>
      </c>
      <c r="D207" s="38" t="str">
        <f>IF(B207="","",VLOOKUP(B207,LISTADO!$B$6:$J$2134,3,0))</f>
        <v/>
      </c>
      <c r="E207" s="38" t="str">
        <f>IF(B207="","",VLOOKUP(B207,LISTADO!$B$6:$J$2134,4,0))</f>
        <v/>
      </c>
      <c r="F207" s="37" t="str">
        <f>IF(B207="","",VLOOKUP(B207,LISTADO!$B$6:$J$2134,6,0))</f>
        <v/>
      </c>
      <c r="G207" s="37" t="str">
        <f>IF(B207="","",VLOOKUP(B207,LISTADO!$B$6:$J$2134,8,0))</f>
        <v/>
      </c>
      <c r="H207" s="43" t="str">
        <f>IF(B207="","",VLOOKUP(B207,LISTADO!$B$6:$J$2134,9,0))</f>
        <v/>
      </c>
      <c r="I207" s="31"/>
      <c r="J207" s="31"/>
      <c r="K207" s="31"/>
      <c r="L207" s="31"/>
      <c r="M207" s="31"/>
      <c r="N207" s="31"/>
      <c r="O207" s="31"/>
      <c r="P207" s="31"/>
      <c r="Q207" s="31"/>
      <c r="R207" s="31"/>
      <c r="S207" s="31"/>
      <c r="T207" s="31"/>
      <c r="U207" s="31"/>
      <c r="V207" s="31"/>
      <c r="W207" s="31"/>
    </row>
    <row r="208" spans="2:23" x14ac:dyDescent="0.2">
      <c r="B208" s="32"/>
      <c r="C208" s="37" t="str">
        <f>IF(B208="","",VLOOKUP(B208,LISTADO!$B$6:$J$2134,2,0))</f>
        <v/>
      </c>
      <c r="D208" s="38" t="str">
        <f>IF(B208="","",VLOOKUP(B208,LISTADO!$B$6:$J$2134,3,0))</f>
        <v/>
      </c>
      <c r="E208" s="38" t="str">
        <f>IF(B208="","",VLOOKUP(B208,LISTADO!$B$6:$J$2134,4,0))</f>
        <v/>
      </c>
      <c r="F208" s="37" t="str">
        <f>IF(B208="","",VLOOKUP(B208,LISTADO!$B$6:$J$2134,6,0))</f>
        <v/>
      </c>
      <c r="G208" s="37" t="str">
        <f>IF(B208="","",VLOOKUP(B208,LISTADO!$B$6:$J$2134,8,0))</f>
        <v/>
      </c>
      <c r="H208" s="43" t="str">
        <f>IF(B208="","",VLOOKUP(B208,LISTADO!$B$6:$J$2134,9,0))</f>
        <v/>
      </c>
      <c r="I208" s="31"/>
      <c r="J208" s="31"/>
      <c r="K208" s="31"/>
      <c r="L208" s="31"/>
      <c r="M208" s="31"/>
      <c r="N208" s="31"/>
      <c r="O208" s="31"/>
      <c r="P208" s="31"/>
      <c r="Q208" s="31"/>
      <c r="R208" s="31"/>
      <c r="S208" s="31"/>
      <c r="T208" s="31"/>
      <c r="U208" s="31"/>
      <c r="V208" s="31"/>
      <c r="W208" s="31"/>
    </row>
    <row r="209" spans="2:23" x14ac:dyDescent="0.2">
      <c r="B209" s="32"/>
      <c r="C209" s="37" t="str">
        <f>IF(B209="","",VLOOKUP(B209,LISTADO!$B$6:$J$2134,2,0))</f>
        <v/>
      </c>
      <c r="D209" s="38" t="str">
        <f>IF(B209="","",VLOOKUP(B209,LISTADO!$B$6:$J$2134,3,0))</f>
        <v/>
      </c>
      <c r="E209" s="38" t="str">
        <f>IF(B209="","",VLOOKUP(B209,LISTADO!$B$6:$J$2134,4,0))</f>
        <v/>
      </c>
      <c r="F209" s="37" t="str">
        <f>IF(B209="","",VLOOKUP(B209,LISTADO!$B$6:$J$2134,6,0))</f>
        <v/>
      </c>
      <c r="G209" s="37" t="str">
        <f>IF(B209="","",VLOOKUP(B209,LISTADO!$B$6:$J$2134,8,0))</f>
        <v/>
      </c>
      <c r="H209" s="43" t="str">
        <f>IF(B209="","",VLOOKUP(B209,LISTADO!$B$6:$J$2134,9,0))</f>
        <v/>
      </c>
      <c r="I209" s="31"/>
      <c r="J209" s="31"/>
      <c r="K209" s="31"/>
      <c r="L209" s="31"/>
      <c r="M209" s="31"/>
      <c r="N209" s="31"/>
      <c r="O209" s="31"/>
      <c r="P209" s="31"/>
      <c r="Q209" s="31"/>
      <c r="R209" s="31"/>
      <c r="S209" s="31"/>
      <c r="T209" s="31"/>
      <c r="U209" s="31"/>
      <c r="V209" s="31"/>
      <c r="W209" s="31"/>
    </row>
    <row r="210" spans="2:23" x14ac:dyDescent="0.2">
      <c r="B210" s="32"/>
      <c r="C210" s="37" t="str">
        <f>IF(B210="","",VLOOKUP(B210,LISTADO!$B$6:$J$2134,2,0))</f>
        <v/>
      </c>
      <c r="D210" s="38" t="str">
        <f>IF(B210="","",VLOOKUP(B210,LISTADO!$B$6:$J$2134,3,0))</f>
        <v/>
      </c>
      <c r="E210" s="38" t="str">
        <f>IF(B210="","",VLOOKUP(B210,LISTADO!$B$6:$J$2134,4,0))</f>
        <v/>
      </c>
      <c r="F210" s="37" t="str">
        <f>IF(B210="","",VLOOKUP(B210,LISTADO!$B$6:$J$2134,6,0))</f>
        <v/>
      </c>
      <c r="G210" s="37" t="str">
        <f>IF(B210="","",VLOOKUP(B210,LISTADO!$B$6:$J$2134,8,0))</f>
        <v/>
      </c>
      <c r="H210" s="43" t="str">
        <f>IF(B210="","",VLOOKUP(B210,LISTADO!$B$6:$J$2134,9,0))</f>
        <v/>
      </c>
      <c r="I210" s="31"/>
      <c r="J210" s="31"/>
      <c r="K210" s="31"/>
      <c r="L210" s="31"/>
      <c r="M210" s="31"/>
      <c r="N210" s="31"/>
      <c r="O210" s="31"/>
      <c r="P210" s="31"/>
      <c r="Q210" s="31"/>
      <c r="R210" s="31"/>
      <c r="S210" s="31"/>
      <c r="T210" s="31"/>
      <c r="U210" s="31"/>
      <c r="V210" s="31"/>
      <c r="W210" s="31"/>
    </row>
    <row r="211" spans="2:23" x14ac:dyDescent="0.2">
      <c r="B211" s="32"/>
      <c r="C211" s="37" t="str">
        <f>IF(B211="","",VLOOKUP(B211,LISTADO!$B$6:$J$2134,2,0))</f>
        <v/>
      </c>
      <c r="D211" s="38" t="str">
        <f>IF(B211="","",VLOOKUP(B211,LISTADO!$B$6:$J$2134,3,0))</f>
        <v/>
      </c>
      <c r="E211" s="38" t="str">
        <f>IF(B211="","",VLOOKUP(B211,LISTADO!$B$6:$J$2134,4,0))</f>
        <v/>
      </c>
      <c r="F211" s="37" t="str">
        <f>IF(B211="","",VLOOKUP(B211,LISTADO!$B$6:$J$2134,6,0))</f>
        <v/>
      </c>
      <c r="G211" s="37" t="str">
        <f>IF(B211="","",VLOOKUP(B211,LISTADO!$B$6:$J$2134,8,0))</f>
        <v/>
      </c>
      <c r="H211" s="43" t="str">
        <f>IF(B211="","",VLOOKUP(B211,LISTADO!$B$6:$J$2134,9,0))</f>
        <v/>
      </c>
      <c r="I211" s="31"/>
      <c r="J211" s="31"/>
      <c r="K211" s="31"/>
      <c r="L211" s="31"/>
      <c r="M211" s="31"/>
      <c r="N211" s="31"/>
      <c r="O211" s="31"/>
      <c r="P211" s="31"/>
      <c r="Q211" s="31"/>
      <c r="R211" s="31"/>
      <c r="S211" s="31"/>
      <c r="T211" s="31"/>
      <c r="U211" s="31"/>
      <c r="V211" s="31"/>
      <c r="W211" s="31"/>
    </row>
    <row r="212" spans="2:23" x14ac:dyDescent="0.2">
      <c r="B212" s="32"/>
      <c r="C212" s="37" t="str">
        <f>IF(B212="","",VLOOKUP(B212,LISTADO!$B$6:$J$2134,2,0))</f>
        <v/>
      </c>
      <c r="D212" s="38" t="str">
        <f>IF(B212="","",VLOOKUP(B212,LISTADO!$B$6:$J$2134,3,0))</f>
        <v/>
      </c>
      <c r="E212" s="38" t="str">
        <f>IF(B212="","",VLOOKUP(B212,LISTADO!$B$6:$J$2134,4,0))</f>
        <v/>
      </c>
      <c r="F212" s="37" t="str">
        <f>IF(B212="","",VLOOKUP(B212,LISTADO!$B$6:$J$2134,6,0))</f>
        <v/>
      </c>
      <c r="G212" s="37" t="str">
        <f>IF(B212="","",VLOOKUP(B212,LISTADO!$B$6:$J$2134,8,0))</f>
        <v/>
      </c>
      <c r="H212" s="43" t="str">
        <f>IF(B212="","",VLOOKUP(B212,LISTADO!$B$6:$J$2134,9,0))</f>
        <v/>
      </c>
      <c r="I212" s="31"/>
      <c r="J212" s="31"/>
      <c r="K212" s="31"/>
      <c r="L212" s="31"/>
      <c r="M212" s="31"/>
      <c r="N212" s="31"/>
      <c r="O212" s="31"/>
      <c r="P212" s="31"/>
      <c r="Q212" s="31"/>
      <c r="R212" s="31"/>
      <c r="S212" s="31"/>
      <c r="T212" s="31"/>
      <c r="U212" s="31"/>
      <c r="V212" s="31"/>
      <c r="W212" s="31"/>
    </row>
    <row r="213" spans="2:23" x14ac:dyDescent="0.2">
      <c r="B213" s="32"/>
      <c r="C213" s="37" t="str">
        <f>IF(B213="","",VLOOKUP(B213,LISTADO!$B$6:$J$2134,2,0))</f>
        <v/>
      </c>
      <c r="D213" s="38" t="str">
        <f>IF(B213="","",VLOOKUP(B213,LISTADO!$B$6:$J$2134,3,0))</f>
        <v/>
      </c>
      <c r="E213" s="38" t="str">
        <f>IF(B213="","",VLOOKUP(B213,LISTADO!$B$6:$J$2134,4,0))</f>
        <v/>
      </c>
      <c r="F213" s="37" t="str">
        <f>IF(B213="","",VLOOKUP(B213,LISTADO!$B$6:$J$2134,6,0))</f>
        <v/>
      </c>
      <c r="G213" s="37" t="str">
        <f>IF(B213="","",VLOOKUP(B213,LISTADO!$B$6:$J$2134,8,0))</f>
        <v/>
      </c>
      <c r="H213" s="43" t="str">
        <f>IF(B213="","",VLOOKUP(B213,LISTADO!$B$6:$J$2134,9,0))</f>
        <v/>
      </c>
      <c r="I213" s="31"/>
      <c r="J213" s="31"/>
      <c r="K213" s="31"/>
      <c r="L213" s="31"/>
      <c r="M213" s="31"/>
      <c r="N213" s="31"/>
      <c r="O213" s="31"/>
      <c r="P213" s="31"/>
      <c r="Q213" s="31"/>
      <c r="R213" s="31"/>
      <c r="S213" s="31"/>
      <c r="T213" s="31"/>
      <c r="U213" s="31"/>
      <c r="V213" s="31"/>
      <c r="W213" s="31"/>
    </row>
    <row r="214" spans="2:23" x14ac:dyDescent="0.2">
      <c r="B214" s="32"/>
      <c r="C214" s="37" t="str">
        <f>IF(B214="","",VLOOKUP(B214,LISTADO!$B$6:$J$2134,2,0))</f>
        <v/>
      </c>
      <c r="D214" s="38" t="str">
        <f>IF(B214="","",VLOOKUP(B214,LISTADO!$B$6:$J$2134,3,0))</f>
        <v/>
      </c>
      <c r="E214" s="38" t="str">
        <f>IF(B214="","",VLOOKUP(B214,LISTADO!$B$6:$J$2134,4,0))</f>
        <v/>
      </c>
      <c r="F214" s="37" t="str">
        <f>IF(B214="","",VLOOKUP(B214,LISTADO!$B$6:$J$2134,6,0))</f>
        <v/>
      </c>
      <c r="G214" s="37" t="str">
        <f>IF(B214="","",VLOOKUP(B214,LISTADO!$B$6:$J$2134,8,0))</f>
        <v/>
      </c>
      <c r="H214" s="43" t="str">
        <f>IF(B214="","",VLOOKUP(B214,LISTADO!$B$6:$J$2134,9,0))</f>
        <v/>
      </c>
      <c r="I214" s="31"/>
      <c r="J214" s="31"/>
      <c r="K214" s="31"/>
      <c r="L214" s="31"/>
      <c r="M214" s="31"/>
      <c r="N214" s="31"/>
      <c r="O214" s="31"/>
      <c r="P214" s="31"/>
      <c r="Q214" s="31"/>
      <c r="R214" s="31"/>
      <c r="S214" s="31"/>
      <c r="T214" s="31"/>
      <c r="U214" s="31"/>
      <c r="V214" s="31"/>
      <c r="W214" s="31"/>
    </row>
    <row r="215" spans="2:23" x14ac:dyDescent="0.2">
      <c r="B215" s="32"/>
      <c r="C215" s="37" t="str">
        <f>IF(B215="","",VLOOKUP(B215,LISTADO!$B$6:$J$2134,2,0))</f>
        <v/>
      </c>
      <c r="D215" s="38" t="str">
        <f>IF(B215="","",VLOOKUP(B215,LISTADO!$B$6:$J$2134,3,0))</f>
        <v/>
      </c>
      <c r="E215" s="38" t="str">
        <f>IF(B215="","",VLOOKUP(B215,LISTADO!$B$6:$J$2134,4,0))</f>
        <v/>
      </c>
      <c r="F215" s="37" t="str">
        <f>IF(B215="","",VLOOKUP(B215,LISTADO!$B$6:$J$2134,6,0))</f>
        <v/>
      </c>
      <c r="G215" s="37" t="str">
        <f>IF(B215="","",VLOOKUP(B215,LISTADO!$B$6:$J$2134,8,0))</f>
        <v/>
      </c>
      <c r="H215" s="43" t="str">
        <f>IF(B215="","",VLOOKUP(B215,LISTADO!$B$6:$J$2134,9,0))</f>
        <v/>
      </c>
      <c r="I215" s="31"/>
      <c r="J215" s="31"/>
      <c r="K215" s="31"/>
      <c r="L215" s="31"/>
      <c r="M215" s="31"/>
      <c r="N215" s="31"/>
      <c r="O215" s="31"/>
      <c r="P215" s="31"/>
      <c r="Q215" s="31"/>
      <c r="R215" s="31"/>
      <c r="S215" s="31"/>
      <c r="T215" s="31"/>
      <c r="U215" s="31"/>
      <c r="V215" s="31"/>
      <c r="W215" s="31"/>
    </row>
    <row r="216" spans="2:23" x14ac:dyDescent="0.2">
      <c r="B216" s="32"/>
      <c r="C216" s="37" t="str">
        <f>IF(B216="","",VLOOKUP(B216,LISTADO!$B$6:$J$2134,2,0))</f>
        <v/>
      </c>
      <c r="D216" s="38" t="str">
        <f>IF(B216="","",VLOOKUP(B216,LISTADO!$B$6:$J$2134,3,0))</f>
        <v/>
      </c>
      <c r="E216" s="38" t="str">
        <f>IF(B216="","",VLOOKUP(B216,LISTADO!$B$6:$J$2134,4,0))</f>
        <v/>
      </c>
      <c r="F216" s="37" t="str">
        <f>IF(B216="","",VLOOKUP(B216,LISTADO!$B$6:$J$2134,6,0))</f>
        <v/>
      </c>
      <c r="G216" s="37" t="str">
        <f>IF(B216="","",VLOOKUP(B216,LISTADO!$B$6:$J$2134,8,0))</f>
        <v/>
      </c>
      <c r="H216" s="43" t="str">
        <f>IF(B216="","",VLOOKUP(B216,LISTADO!$B$6:$J$2134,9,0))</f>
        <v/>
      </c>
      <c r="I216" s="31"/>
      <c r="J216" s="31"/>
      <c r="K216" s="31"/>
      <c r="L216" s="31"/>
      <c r="M216" s="31"/>
      <c r="N216" s="31"/>
      <c r="O216" s="31"/>
      <c r="P216" s="31"/>
      <c r="Q216" s="31"/>
      <c r="R216" s="31"/>
      <c r="S216" s="31"/>
      <c r="T216" s="31"/>
      <c r="U216" s="31"/>
      <c r="V216" s="31"/>
      <c r="W216" s="31"/>
    </row>
    <row r="217" spans="2:23" x14ac:dyDescent="0.2">
      <c r="B217" s="32"/>
      <c r="C217" s="37" t="str">
        <f>IF(B217="","",VLOOKUP(B217,LISTADO!$B$6:$J$2134,2,0))</f>
        <v/>
      </c>
      <c r="D217" s="38" t="str">
        <f>IF(B217="","",VLOOKUP(B217,LISTADO!$B$6:$J$2134,3,0))</f>
        <v/>
      </c>
      <c r="E217" s="38" t="str">
        <f>IF(B217="","",VLOOKUP(B217,LISTADO!$B$6:$J$2134,4,0))</f>
        <v/>
      </c>
      <c r="F217" s="37" t="str">
        <f>IF(B217="","",VLOOKUP(B217,LISTADO!$B$6:$J$2134,6,0))</f>
        <v/>
      </c>
      <c r="G217" s="37" t="str">
        <f>IF(B217="","",VLOOKUP(B217,LISTADO!$B$6:$J$2134,8,0))</f>
        <v/>
      </c>
      <c r="H217" s="43" t="str">
        <f>IF(B217="","",VLOOKUP(B217,LISTADO!$B$6:$J$2134,9,0))</f>
        <v/>
      </c>
      <c r="I217" s="31"/>
      <c r="J217" s="31"/>
      <c r="K217" s="31"/>
      <c r="L217" s="31"/>
      <c r="M217" s="31"/>
      <c r="N217" s="31"/>
      <c r="O217" s="31"/>
      <c r="P217" s="31"/>
      <c r="Q217" s="31"/>
      <c r="R217" s="31"/>
      <c r="S217" s="31"/>
      <c r="T217" s="31"/>
      <c r="U217" s="31"/>
      <c r="V217" s="31"/>
      <c r="W217" s="31"/>
    </row>
    <row r="218" spans="2:23" x14ac:dyDescent="0.2">
      <c r="B218" s="32"/>
      <c r="C218" s="37" t="str">
        <f>IF(B218="","",VLOOKUP(B218,LISTADO!$B$6:$J$2134,2,0))</f>
        <v/>
      </c>
      <c r="D218" s="38" t="str">
        <f>IF(B218="","",VLOOKUP(B218,LISTADO!$B$6:$J$2134,3,0))</f>
        <v/>
      </c>
      <c r="E218" s="38" t="str">
        <f>IF(B218="","",VLOOKUP(B218,LISTADO!$B$6:$J$2134,4,0))</f>
        <v/>
      </c>
      <c r="F218" s="37" t="str">
        <f>IF(B218="","",VLOOKUP(B218,LISTADO!$B$6:$J$2134,6,0))</f>
        <v/>
      </c>
      <c r="G218" s="37" t="str">
        <f>IF(B218="","",VLOOKUP(B218,LISTADO!$B$6:$J$2134,8,0))</f>
        <v/>
      </c>
      <c r="H218" s="43" t="str">
        <f>IF(B218="","",VLOOKUP(B218,LISTADO!$B$6:$J$2134,9,0))</f>
        <v/>
      </c>
      <c r="I218" s="31"/>
      <c r="J218" s="31"/>
      <c r="K218" s="31"/>
      <c r="L218" s="31"/>
      <c r="M218" s="31"/>
      <c r="N218" s="31"/>
      <c r="O218" s="31"/>
      <c r="P218" s="31"/>
      <c r="Q218" s="31"/>
      <c r="R218" s="31"/>
      <c r="S218" s="31"/>
      <c r="T218" s="31"/>
      <c r="U218" s="31"/>
      <c r="V218" s="31"/>
      <c r="W218" s="31"/>
    </row>
    <row r="219" spans="2:23" x14ac:dyDescent="0.2">
      <c r="B219" s="32"/>
      <c r="C219" s="37" t="str">
        <f>IF(B219="","",VLOOKUP(B219,LISTADO!$B$6:$J$2134,2,0))</f>
        <v/>
      </c>
      <c r="D219" s="38" t="str">
        <f>IF(B219="","",VLOOKUP(B219,LISTADO!$B$6:$J$2134,3,0))</f>
        <v/>
      </c>
      <c r="E219" s="38" t="str">
        <f>IF(B219="","",VLOOKUP(B219,LISTADO!$B$6:$J$2134,4,0))</f>
        <v/>
      </c>
      <c r="F219" s="37" t="str">
        <f>IF(B219="","",VLOOKUP(B219,LISTADO!$B$6:$J$2134,6,0))</f>
        <v/>
      </c>
      <c r="G219" s="37" t="str">
        <f>IF(B219="","",VLOOKUP(B219,LISTADO!$B$6:$J$2134,8,0))</f>
        <v/>
      </c>
      <c r="H219" s="43" t="str">
        <f>IF(B219="","",VLOOKUP(B219,LISTADO!$B$6:$J$2134,9,0))</f>
        <v/>
      </c>
      <c r="I219" s="31"/>
      <c r="J219" s="31"/>
      <c r="K219" s="31"/>
      <c r="L219" s="31"/>
      <c r="M219" s="31"/>
      <c r="N219" s="31"/>
      <c r="O219" s="31"/>
      <c r="P219" s="31"/>
      <c r="Q219" s="31"/>
      <c r="R219" s="31"/>
      <c r="S219" s="31"/>
      <c r="T219" s="31"/>
      <c r="U219" s="31"/>
      <c r="V219" s="31"/>
      <c r="W219" s="31"/>
    </row>
    <row r="220" spans="2:23" x14ac:dyDescent="0.2">
      <c r="B220" s="32"/>
      <c r="C220" s="37" t="str">
        <f>IF(B220="","",VLOOKUP(B220,LISTADO!$B$6:$J$2134,2,0))</f>
        <v/>
      </c>
      <c r="D220" s="38" t="str">
        <f>IF(B220="","",VLOOKUP(B220,LISTADO!$B$6:$J$2134,3,0))</f>
        <v/>
      </c>
      <c r="E220" s="38" t="str">
        <f>IF(B220="","",VLOOKUP(B220,LISTADO!$B$6:$J$2134,4,0))</f>
        <v/>
      </c>
      <c r="F220" s="37" t="str">
        <f>IF(B220="","",VLOOKUP(B220,LISTADO!$B$6:$J$2134,6,0))</f>
        <v/>
      </c>
      <c r="G220" s="37" t="str">
        <f>IF(B220="","",VLOOKUP(B220,LISTADO!$B$6:$J$2134,8,0))</f>
        <v/>
      </c>
      <c r="H220" s="43" t="str">
        <f>IF(B220="","",VLOOKUP(B220,LISTADO!$B$6:$J$2134,9,0))</f>
        <v/>
      </c>
      <c r="I220" s="31"/>
      <c r="J220" s="31"/>
      <c r="K220" s="31"/>
      <c r="L220" s="31"/>
      <c r="M220" s="31"/>
      <c r="N220" s="31"/>
      <c r="O220" s="31"/>
      <c r="P220" s="31"/>
      <c r="Q220" s="31"/>
      <c r="R220" s="31"/>
      <c r="S220" s="31"/>
      <c r="T220" s="31"/>
      <c r="U220" s="31"/>
      <c r="V220" s="31"/>
      <c r="W220" s="31"/>
    </row>
    <row r="221" spans="2:23" x14ac:dyDescent="0.2">
      <c r="B221" s="32"/>
      <c r="C221" s="37" t="str">
        <f>IF(B221="","",VLOOKUP(B221,LISTADO!$B$6:$J$2134,2,0))</f>
        <v/>
      </c>
      <c r="D221" s="38" t="str">
        <f>IF(B221="","",VLOOKUP(B221,LISTADO!$B$6:$J$2134,3,0))</f>
        <v/>
      </c>
      <c r="E221" s="38" t="str">
        <f>IF(B221="","",VLOOKUP(B221,LISTADO!$B$6:$J$2134,4,0))</f>
        <v/>
      </c>
      <c r="F221" s="37" t="str">
        <f>IF(B221="","",VLOOKUP(B221,LISTADO!$B$6:$J$2134,6,0))</f>
        <v/>
      </c>
      <c r="G221" s="37" t="str">
        <f>IF(B221="","",VLOOKUP(B221,LISTADO!$B$6:$J$2134,8,0))</f>
        <v/>
      </c>
      <c r="H221" s="43" t="str">
        <f>IF(B221="","",VLOOKUP(B221,LISTADO!$B$6:$J$2134,9,0))</f>
        <v/>
      </c>
      <c r="I221" s="31"/>
      <c r="J221" s="31"/>
      <c r="K221" s="31"/>
      <c r="L221" s="31"/>
      <c r="M221" s="31"/>
      <c r="N221" s="31"/>
      <c r="O221" s="31"/>
      <c r="P221" s="31"/>
      <c r="Q221" s="31"/>
      <c r="R221" s="31"/>
      <c r="S221" s="31"/>
      <c r="T221" s="31"/>
      <c r="U221" s="31"/>
      <c r="V221" s="31"/>
      <c r="W221" s="31"/>
    </row>
    <row r="222" spans="2:23" x14ac:dyDescent="0.2">
      <c r="B222" s="32"/>
      <c r="C222" s="37" t="str">
        <f>IF(B222="","",VLOOKUP(B222,LISTADO!$B$6:$J$2134,2,0))</f>
        <v/>
      </c>
      <c r="D222" s="38" t="str">
        <f>IF(B222="","",VLOOKUP(B222,LISTADO!$B$6:$J$2134,3,0))</f>
        <v/>
      </c>
      <c r="E222" s="38" t="str">
        <f>IF(B222="","",VLOOKUP(B222,LISTADO!$B$6:$J$2134,4,0))</f>
        <v/>
      </c>
      <c r="F222" s="37" t="str">
        <f>IF(B222="","",VLOOKUP(B222,LISTADO!$B$6:$J$2134,6,0))</f>
        <v/>
      </c>
      <c r="G222" s="37" t="str">
        <f>IF(B222="","",VLOOKUP(B222,LISTADO!$B$6:$J$2134,8,0))</f>
        <v/>
      </c>
      <c r="H222" s="43" t="str">
        <f>IF(B222="","",VLOOKUP(B222,LISTADO!$B$6:$J$2134,9,0))</f>
        <v/>
      </c>
      <c r="I222" s="31"/>
      <c r="J222" s="31"/>
      <c r="K222" s="31"/>
      <c r="L222" s="31"/>
      <c r="M222" s="31"/>
      <c r="N222" s="31"/>
      <c r="O222" s="31"/>
      <c r="P222" s="31"/>
      <c r="Q222" s="31"/>
      <c r="R222" s="31"/>
      <c r="S222" s="31"/>
      <c r="T222" s="31"/>
      <c r="U222" s="31"/>
      <c r="V222" s="31"/>
      <c r="W222" s="31"/>
    </row>
    <row r="223" spans="2:23" x14ac:dyDescent="0.2">
      <c r="B223" s="32"/>
      <c r="C223" s="37" t="str">
        <f>IF(B223="","",VLOOKUP(B223,LISTADO!$B$6:$J$2134,2,0))</f>
        <v/>
      </c>
      <c r="D223" s="38" t="str">
        <f>IF(B223="","",VLOOKUP(B223,LISTADO!$B$6:$J$2134,3,0))</f>
        <v/>
      </c>
      <c r="E223" s="38" t="str">
        <f>IF(B223="","",VLOOKUP(B223,LISTADO!$B$6:$J$2134,4,0))</f>
        <v/>
      </c>
      <c r="F223" s="37" t="str">
        <f>IF(B223="","",VLOOKUP(B223,LISTADO!$B$6:$J$2134,6,0))</f>
        <v/>
      </c>
      <c r="G223" s="37" t="str">
        <f>IF(B223="","",VLOOKUP(B223,LISTADO!$B$6:$J$2134,8,0))</f>
        <v/>
      </c>
      <c r="H223" s="43" t="str">
        <f>IF(B223="","",VLOOKUP(B223,LISTADO!$B$6:$J$2134,9,0))</f>
        <v/>
      </c>
      <c r="I223" s="31"/>
      <c r="J223" s="31"/>
      <c r="K223" s="31"/>
      <c r="L223" s="31"/>
      <c r="M223" s="31"/>
      <c r="N223" s="31"/>
      <c r="O223" s="31"/>
      <c r="P223" s="31"/>
      <c r="Q223" s="31"/>
      <c r="R223" s="31"/>
      <c r="S223" s="31"/>
      <c r="T223" s="31"/>
      <c r="U223" s="31"/>
      <c r="V223" s="31"/>
      <c r="W223" s="31"/>
    </row>
    <row r="224" spans="2:23" x14ac:dyDescent="0.2">
      <c r="B224" s="32"/>
      <c r="C224" s="37" t="str">
        <f>IF(B224="","",VLOOKUP(B224,LISTADO!$B$6:$J$2134,2,0))</f>
        <v/>
      </c>
      <c r="D224" s="38" t="str">
        <f>IF(B224="","",VLOOKUP(B224,LISTADO!$B$6:$J$2134,3,0))</f>
        <v/>
      </c>
      <c r="E224" s="38" t="str">
        <f>IF(B224="","",VLOOKUP(B224,LISTADO!$B$6:$J$2134,4,0))</f>
        <v/>
      </c>
      <c r="F224" s="37" t="str">
        <f>IF(B224="","",VLOOKUP(B224,LISTADO!$B$6:$J$2134,6,0))</f>
        <v/>
      </c>
      <c r="G224" s="37" t="str">
        <f>IF(B224="","",VLOOKUP(B224,LISTADO!$B$6:$J$2134,8,0))</f>
        <v/>
      </c>
      <c r="H224" s="43" t="str">
        <f>IF(B224="","",VLOOKUP(B224,LISTADO!$B$6:$J$2134,9,0))</f>
        <v/>
      </c>
      <c r="I224" s="31"/>
      <c r="J224" s="31"/>
      <c r="K224" s="31"/>
      <c r="L224" s="31"/>
      <c r="M224" s="31"/>
      <c r="N224" s="31"/>
      <c r="O224" s="31"/>
      <c r="P224" s="31"/>
      <c r="Q224" s="31"/>
      <c r="R224" s="31"/>
      <c r="S224" s="31"/>
      <c r="T224" s="31"/>
      <c r="U224" s="31"/>
      <c r="V224" s="31"/>
      <c r="W224" s="31"/>
    </row>
    <row r="225" spans="2:23" x14ac:dyDescent="0.2">
      <c r="B225" s="32"/>
      <c r="C225" s="37" t="str">
        <f>IF(B225="","",VLOOKUP(B225,LISTADO!$B$6:$J$2134,2,0))</f>
        <v/>
      </c>
      <c r="D225" s="38" t="str">
        <f>IF(B225="","",VLOOKUP(B225,LISTADO!$B$6:$J$2134,3,0))</f>
        <v/>
      </c>
      <c r="E225" s="38" t="str">
        <f>IF(B225="","",VLOOKUP(B225,LISTADO!$B$6:$J$2134,4,0))</f>
        <v/>
      </c>
      <c r="F225" s="37" t="str">
        <f>IF(B225="","",VLOOKUP(B225,LISTADO!$B$6:$J$2134,6,0))</f>
        <v/>
      </c>
      <c r="G225" s="37" t="str">
        <f>IF(B225="","",VLOOKUP(B225,LISTADO!$B$6:$J$2134,8,0))</f>
        <v/>
      </c>
      <c r="H225" s="43" t="str">
        <f>IF(B225="","",VLOOKUP(B225,LISTADO!$B$6:$J$2134,9,0))</f>
        <v/>
      </c>
      <c r="I225" s="31"/>
      <c r="J225" s="31"/>
      <c r="K225" s="31"/>
      <c r="L225" s="31"/>
      <c r="M225" s="31"/>
      <c r="N225" s="31"/>
      <c r="O225" s="31"/>
      <c r="P225" s="31"/>
      <c r="Q225" s="31"/>
      <c r="R225" s="31"/>
      <c r="S225" s="31"/>
      <c r="T225" s="31"/>
      <c r="U225" s="31"/>
      <c r="V225" s="31"/>
      <c r="W225" s="31"/>
    </row>
    <row r="226" spans="2:23" x14ac:dyDescent="0.2">
      <c r="B226" s="32"/>
      <c r="C226" s="37" t="str">
        <f>IF(B226="","",VLOOKUP(B226,LISTADO!$B$6:$J$2134,2,0))</f>
        <v/>
      </c>
      <c r="D226" s="38" t="str">
        <f>IF(B226="","",VLOOKUP(B226,LISTADO!$B$6:$J$2134,3,0))</f>
        <v/>
      </c>
      <c r="E226" s="38" t="str">
        <f>IF(B226="","",VLOOKUP(B226,LISTADO!$B$6:$J$2134,4,0))</f>
        <v/>
      </c>
      <c r="F226" s="37" t="str">
        <f>IF(B226="","",VLOOKUP(B226,LISTADO!$B$6:$J$2134,6,0))</f>
        <v/>
      </c>
      <c r="G226" s="37" t="str">
        <f>IF(B226="","",VLOOKUP(B226,LISTADO!$B$6:$J$2134,8,0))</f>
        <v/>
      </c>
      <c r="H226" s="43" t="str">
        <f>IF(B226="","",VLOOKUP(B226,LISTADO!$B$6:$J$2134,9,0))</f>
        <v/>
      </c>
      <c r="I226" s="31"/>
      <c r="J226" s="31"/>
      <c r="K226" s="31"/>
      <c r="L226" s="31"/>
      <c r="M226" s="31"/>
      <c r="N226" s="31"/>
      <c r="O226" s="31"/>
      <c r="P226" s="31"/>
      <c r="Q226" s="31"/>
      <c r="R226" s="31"/>
      <c r="S226" s="31"/>
      <c r="T226" s="31"/>
      <c r="U226" s="31"/>
      <c r="V226" s="31"/>
      <c r="W226" s="31"/>
    </row>
    <row r="227" spans="2:23" x14ac:dyDescent="0.2">
      <c r="B227" s="32"/>
      <c r="C227" s="37" t="str">
        <f>IF(B227="","",VLOOKUP(B227,LISTADO!$B$6:$J$2134,2,0))</f>
        <v/>
      </c>
      <c r="D227" s="38" t="str">
        <f>IF(B227="","",VLOOKUP(B227,LISTADO!$B$6:$J$2134,3,0))</f>
        <v/>
      </c>
      <c r="E227" s="38" t="str">
        <f>IF(B227="","",VLOOKUP(B227,LISTADO!$B$6:$J$2134,4,0))</f>
        <v/>
      </c>
      <c r="F227" s="37" t="str">
        <f>IF(B227="","",VLOOKUP(B227,LISTADO!$B$6:$J$2134,6,0))</f>
        <v/>
      </c>
      <c r="G227" s="37" t="str">
        <f>IF(B227="","",VLOOKUP(B227,LISTADO!$B$6:$J$2134,8,0))</f>
        <v/>
      </c>
      <c r="H227" s="43" t="str">
        <f>IF(B227="","",VLOOKUP(B227,LISTADO!$B$6:$J$2134,9,0))</f>
        <v/>
      </c>
      <c r="I227" s="31"/>
      <c r="J227" s="31"/>
      <c r="K227" s="31"/>
      <c r="L227" s="31"/>
      <c r="M227" s="31"/>
      <c r="N227" s="31"/>
      <c r="O227" s="31"/>
      <c r="P227" s="31"/>
      <c r="Q227" s="31"/>
      <c r="R227" s="31"/>
      <c r="S227" s="31"/>
      <c r="T227" s="31"/>
      <c r="U227" s="31"/>
      <c r="V227" s="31"/>
      <c r="W227" s="31"/>
    </row>
    <row r="228" spans="2:23" x14ac:dyDescent="0.2">
      <c r="B228" s="32"/>
      <c r="C228" s="37" t="str">
        <f>IF(B228="","",VLOOKUP(B228,LISTADO!$B$6:$J$2134,2,0))</f>
        <v/>
      </c>
      <c r="D228" s="38" t="str">
        <f>IF(B228="","",VLOOKUP(B228,LISTADO!$B$6:$J$2134,3,0))</f>
        <v/>
      </c>
      <c r="E228" s="38" t="str">
        <f>IF(B228="","",VLOOKUP(B228,LISTADO!$B$6:$J$2134,4,0))</f>
        <v/>
      </c>
      <c r="F228" s="37" t="str">
        <f>IF(B228="","",VLOOKUP(B228,LISTADO!$B$6:$J$2134,6,0))</f>
        <v/>
      </c>
      <c r="G228" s="37" t="str">
        <f>IF(B228="","",VLOOKUP(B228,LISTADO!$B$6:$J$2134,8,0))</f>
        <v/>
      </c>
      <c r="H228" s="43" t="str">
        <f>IF(B228="","",VLOOKUP(B228,LISTADO!$B$6:$J$2134,9,0))</f>
        <v/>
      </c>
      <c r="I228" s="31"/>
      <c r="J228" s="31"/>
      <c r="K228" s="31"/>
      <c r="L228" s="31"/>
      <c r="M228" s="31"/>
      <c r="N228" s="31"/>
      <c r="O228" s="31"/>
      <c r="P228" s="31"/>
      <c r="Q228" s="31"/>
      <c r="R228" s="31"/>
      <c r="S228" s="31"/>
      <c r="T228" s="31"/>
      <c r="U228" s="31"/>
      <c r="V228" s="31"/>
      <c r="W228" s="31"/>
    </row>
    <row r="229" spans="2:23" x14ac:dyDescent="0.2">
      <c r="B229" s="32"/>
      <c r="C229" s="37" t="str">
        <f>IF(B229="","",VLOOKUP(B229,LISTADO!$B$6:$J$2134,2,0))</f>
        <v/>
      </c>
      <c r="D229" s="38" t="str">
        <f>IF(B229="","",VLOOKUP(B229,LISTADO!$B$6:$J$2134,3,0))</f>
        <v/>
      </c>
      <c r="E229" s="38" t="str">
        <f>IF(B229="","",VLOOKUP(B229,LISTADO!$B$6:$J$2134,4,0))</f>
        <v/>
      </c>
      <c r="F229" s="37" t="str">
        <f>IF(B229="","",VLOOKUP(B229,LISTADO!$B$6:$J$2134,6,0))</f>
        <v/>
      </c>
      <c r="G229" s="37" t="str">
        <f>IF(B229="","",VLOOKUP(B229,LISTADO!$B$6:$J$2134,8,0))</f>
        <v/>
      </c>
      <c r="H229" s="43" t="str">
        <f>IF(B229="","",VLOOKUP(B229,LISTADO!$B$6:$J$2134,9,0))</f>
        <v/>
      </c>
      <c r="I229" s="31"/>
      <c r="J229" s="31"/>
      <c r="K229" s="31"/>
      <c r="L229" s="31"/>
      <c r="M229" s="31"/>
      <c r="N229" s="31"/>
      <c r="O229" s="31"/>
      <c r="P229" s="31"/>
      <c r="Q229" s="31"/>
      <c r="R229" s="31"/>
      <c r="S229" s="31"/>
      <c r="T229" s="31"/>
      <c r="U229" s="31"/>
      <c r="V229" s="31"/>
      <c r="W229" s="31"/>
    </row>
    <row r="230" spans="2:23" x14ac:dyDescent="0.2">
      <c r="B230" s="32"/>
      <c r="C230" s="37" t="str">
        <f>IF(B230="","",VLOOKUP(B230,LISTADO!$B$6:$J$2134,2,0))</f>
        <v/>
      </c>
      <c r="D230" s="38" t="str">
        <f>IF(B230="","",VLOOKUP(B230,LISTADO!$B$6:$J$2134,3,0))</f>
        <v/>
      </c>
      <c r="E230" s="38" t="str">
        <f>IF(B230="","",VLOOKUP(B230,LISTADO!$B$6:$J$2134,4,0))</f>
        <v/>
      </c>
      <c r="F230" s="37" t="str">
        <f>IF(B230="","",VLOOKUP(B230,LISTADO!$B$6:$J$2134,6,0))</f>
        <v/>
      </c>
      <c r="G230" s="37" t="str">
        <f>IF(B230="","",VLOOKUP(B230,LISTADO!$B$6:$J$2134,8,0))</f>
        <v/>
      </c>
      <c r="H230" s="43" t="str">
        <f>IF(B230="","",VLOOKUP(B230,LISTADO!$B$6:$J$2134,9,0))</f>
        <v/>
      </c>
      <c r="I230" s="31"/>
      <c r="J230" s="31"/>
      <c r="K230" s="31"/>
      <c r="L230" s="31"/>
      <c r="M230" s="31"/>
      <c r="N230" s="31"/>
      <c r="O230" s="31"/>
      <c r="P230" s="31"/>
      <c r="Q230" s="31"/>
      <c r="R230" s="31"/>
      <c r="S230" s="31"/>
      <c r="T230" s="31"/>
      <c r="U230" s="31"/>
      <c r="V230" s="31"/>
      <c r="W230" s="31"/>
    </row>
    <row r="231" spans="2:23" x14ac:dyDescent="0.2">
      <c r="B231" s="32"/>
      <c r="C231" s="37" t="str">
        <f>IF(B231="","",VLOOKUP(B231,LISTADO!$B$6:$J$2134,2,0))</f>
        <v/>
      </c>
      <c r="D231" s="38" t="str">
        <f>IF(B231="","",VLOOKUP(B231,LISTADO!$B$6:$J$2134,3,0))</f>
        <v/>
      </c>
      <c r="E231" s="38" t="str">
        <f>IF(B231="","",VLOOKUP(B231,LISTADO!$B$6:$J$2134,4,0))</f>
        <v/>
      </c>
      <c r="F231" s="37" t="str">
        <f>IF(B231="","",VLOOKUP(B231,LISTADO!$B$6:$J$2134,6,0))</f>
        <v/>
      </c>
      <c r="G231" s="37" t="str">
        <f>IF(B231="","",VLOOKUP(B231,LISTADO!$B$6:$J$2134,8,0))</f>
        <v/>
      </c>
      <c r="H231" s="43" t="str">
        <f>IF(B231="","",VLOOKUP(B231,LISTADO!$B$6:$J$2134,9,0))</f>
        <v/>
      </c>
      <c r="I231" s="31"/>
      <c r="J231" s="31"/>
      <c r="K231" s="31"/>
      <c r="L231" s="31"/>
      <c r="M231" s="31"/>
      <c r="N231" s="31"/>
      <c r="O231" s="31"/>
      <c r="P231" s="31"/>
      <c r="Q231" s="31"/>
      <c r="R231" s="31"/>
      <c r="S231" s="31"/>
      <c r="T231" s="31"/>
      <c r="U231" s="31"/>
      <c r="V231" s="31"/>
      <c r="W231" s="31"/>
    </row>
    <row r="232" spans="2:23" x14ac:dyDescent="0.2">
      <c r="B232" s="32"/>
      <c r="C232" s="37" t="str">
        <f>IF(B232="","",VLOOKUP(B232,LISTADO!$B$6:$J$2134,2,0))</f>
        <v/>
      </c>
      <c r="D232" s="38" t="str">
        <f>IF(B232="","",VLOOKUP(B232,LISTADO!$B$6:$J$2134,3,0))</f>
        <v/>
      </c>
      <c r="E232" s="38" t="str">
        <f>IF(B232="","",VLOOKUP(B232,LISTADO!$B$6:$J$2134,4,0))</f>
        <v/>
      </c>
      <c r="F232" s="37" t="str">
        <f>IF(B232="","",VLOOKUP(B232,LISTADO!$B$6:$J$2134,6,0))</f>
        <v/>
      </c>
      <c r="G232" s="37" t="str">
        <f>IF(B232="","",VLOOKUP(B232,LISTADO!$B$6:$J$2134,8,0))</f>
        <v/>
      </c>
      <c r="H232" s="43" t="str">
        <f>IF(B232="","",VLOOKUP(B232,LISTADO!$B$6:$J$2134,9,0))</f>
        <v/>
      </c>
      <c r="I232" s="31"/>
      <c r="J232" s="31"/>
      <c r="K232" s="31"/>
      <c r="L232" s="31"/>
      <c r="M232" s="31"/>
      <c r="N232" s="31"/>
      <c r="O232" s="31"/>
      <c r="P232" s="31"/>
      <c r="Q232" s="31"/>
      <c r="R232" s="31"/>
      <c r="S232" s="31"/>
      <c r="T232" s="31"/>
      <c r="U232" s="31"/>
      <c r="V232" s="31"/>
      <c r="W232" s="31"/>
    </row>
    <row r="233" spans="2:23" x14ac:dyDescent="0.2">
      <c r="B233" s="32"/>
      <c r="C233" s="37" t="str">
        <f>IF(B233="","",VLOOKUP(B233,LISTADO!$B$6:$J$2134,2,0))</f>
        <v/>
      </c>
      <c r="D233" s="38" t="str">
        <f>IF(B233="","",VLOOKUP(B233,LISTADO!$B$6:$J$2134,3,0))</f>
        <v/>
      </c>
      <c r="E233" s="38" t="str">
        <f>IF(B233="","",VLOOKUP(B233,LISTADO!$B$6:$J$2134,4,0))</f>
        <v/>
      </c>
      <c r="F233" s="37" t="str">
        <f>IF(B233="","",VLOOKUP(B233,LISTADO!$B$6:$J$2134,6,0))</f>
        <v/>
      </c>
      <c r="G233" s="37" t="str">
        <f>IF(B233="","",VLOOKUP(B233,LISTADO!$B$6:$J$2134,8,0))</f>
        <v/>
      </c>
      <c r="H233" s="43" t="str">
        <f>IF(B233="","",VLOOKUP(B233,LISTADO!$B$6:$J$2134,9,0))</f>
        <v/>
      </c>
      <c r="I233" s="31"/>
      <c r="J233" s="31"/>
      <c r="K233" s="31"/>
      <c r="L233" s="31"/>
      <c r="M233" s="31"/>
      <c r="N233" s="31"/>
      <c r="O233" s="31"/>
      <c r="P233" s="31"/>
      <c r="Q233" s="31"/>
      <c r="R233" s="31"/>
      <c r="S233" s="31"/>
      <c r="T233" s="31"/>
      <c r="U233" s="31"/>
      <c r="V233" s="31"/>
      <c r="W233" s="31"/>
    </row>
    <row r="234" spans="2:23" x14ac:dyDescent="0.2">
      <c r="B234" s="32"/>
      <c r="C234" s="37" t="str">
        <f>IF(B234="","",VLOOKUP(B234,LISTADO!$B$6:$J$2134,2,0))</f>
        <v/>
      </c>
      <c r="D234" s="38" t="str">
        <f>IF(B234="","",VLOOKUP(B234,LISTADO!$B$6:$J$2134,3,0))</f>
        <v/>
      </c>
      <c r="E234" s="38" t="str">
        <f>IF(B234="","",VLOOKUP(B234,LISTADO!$B$6:$J$2134,4,0))</f>
        <v/>
      </c>
      <c r="F234" s="37" t="str">
        <f>IF(B234="","",VLOOKUP(B234,LISTADO!$B$6:$J$2134,6,0))</f>
        <v/>
      </c>
      <c r="G234" s="37" t="str">
        <f>IF(B234="","",VLOOKUP(B234,LISTADO!$B$6:$J$2134,8,0))</f>
        <v/>
      </c>
      <c r="H234" s="43" t="str">
        <f>IF(B234="","",VLOOKUP(B234,LISTADO!$B$6:$J$2134,9,0))</f>
        <v/>
      </c>
      <c r="I234" s="31"/>
      <c r="J234" s="31"/>
      <c r="K234" s="31"/>
      <c r="L234" s="31"/>
      <c r="M234" s="31"/>
      <c r="N234" s="31"/>
      <c r="O234" s="31"/>
      <c r="P234" s="31"/>
      <c r="Q234" s="31"/>
      <c r="R234" s="31"/>
      <c r="S234" s="31"/>
      <c r="T234" s="31"/>
      <c r="U234" s="31"/>
      <c r="V234" s="31"/>
      <c r="W234" s="31"/>
    </row>
    <row r="235" spans="2:23" x14ac:dyDescent="0.2">
      <c r="B235" s="32"/>
      <c r="C235" s="37" t="str">
        <f>IF(B235="","",VLOOKUP(B235,LISTADO!$B$6:$J$2134,2,0))</f>
        <v/>
      </c>
      <c r="D235" s="38" t="str">
        <f>IF(B235="","",VLOOKUP(B235,LISTADO!$B$6:$J$2134,3,0))</f>
        <v/>
      </c>
      <c r="E235" s="38" t="str">
        <f>IF(B235="","",VLOOKUP(B235,LISTADO!$B$6:$J$2134,4,0))</f>
        <v/>
      </c>
      <c r="F235" s="37" t="str">
        <f>IF(B235="","",VLOOKUP(B235,LISTADO!$B$6:$J$2134,6,0))</f>
        <v/>
      </c>
      <c r="G235" s="37" t="str">
        <f>IF(B235="","",VLOOKUP(B235,LISTADO!$B$6:$J$2134,8,0))</f>
        <v/>
      </c>
      <c r="H235" s="43" t="str">
        <f>IF(B235="","",VLOOKUP(B235,LISTADO!$B$6:$J$2134,9,0))</f>
        <v/>
      </c>
      <c r="I235" s="31"/>
      <c r="J235" s="31"/>
      <c r="K235" s="31"/>
      <c r="L235" s="31"/>
      <c r="M235" s="31"/>
      <c r="N235" s="31"/>
      <c r="O235" s="31"/>
      <c r="P235" s="31"/>
      <c r="Q235" s="31"/>
      <c r="R235" s="31"/>
      <c r="S235" s="31"/>
      <c r="T235" s="31"/>
      <c r="U235" s="31"/>
      <c r="V235" s="31"/>
      <c r="W235" s="31"/>
    </row>
    <row r="236" spans="2:23" x14ac:dyDescent="0.2">
      <c r="B236" s="32"/>
      <c r="C236" s="37" t="str">
        <f>IF(B236="","",VLOOKUP(B236,LISTADO!$B$6:$J$2134,2,0))</f>
        <v/>
      </c>
      <c r="D236" s="38" t="str">
        <f>IF(B236="","",VLOOKUP(B236,LISTADO!$B$6:$J$2134,3,0))</f>
        <v/>
      </c>
      <c r="E236" s="38" t="str">
        <f>IF(B236="","",VLOOKUP(B236,LISTADO!$B$6:$J$2134,4,0))</f>
        <v/>
      </c>
      <c r="F236" s="37" t="str">
        <f>IF(B236="","",VLOOKUP(B236,LISTADO!$B$6:$J$2134,6,0))</f>
        <v/>
      </c>
      <c r="G236" s="37" t="str">
        <f>IF(B236="","",VLOOKUP(B236,LISTADO!$B$6:$J$2134,8,0))</f>
        <v/>
      </c>
      <c r="H236" s="43" t="str">
        <f>IF(B236="","",VLOOKUP(B236,LISTADO!$B$6:$J$2134,9,0))</f>
        <v/>
      </c>
      <c r="I236" s="31"/>
      <c r="J236" s="31"/>
      <c r="K236" s="31"/>
      <c r="L236" s="31"/>
      <c r="M236" s="31"/>
      <c r="N236" s="31"/>
      <c r="O236" s="31"/>
      <c r="P236" s="31"/>
      <c r="Q236" s="31"/>
      <c r="R236" s="31"/>
      <c r="S236" s="31"/>
      <c r="T236" s="31"/>
      <c r="U236" s="31"/>
      <c r="V236" s="31"/>
      <c r="W236" s="31"/>
    </row>
    <row r="237" spans="2:23" x14ac:dyDescent="0.2">
      <c r="B237" s="32"/>
      <c r="C237" s="37" t="str">
        <f>IF(B237="","",VLOOKUP(B237,LISTADO!$B$6:$J$2134,2,0))</f>
        <v/>
      </c>
      <c r="D237" s="38" t="str">
        <f>IF(B237="","",VLOOKUP(B237,LISTADO!$B$6:$J$2134,3,0))</f>
        <v/>
      </c>
      <c r="E237" s="38" t="str">
        <f>IF(B237="","",VLOOKUP(B237,LISTADO!$B$6:$J$2134,4,0))</f>
        <v/>
      </c>
      <c r="F237" s="37" t="str">
        <f>IF(B237="","",VLOOKUP(B237,LISTADO!$B$6:$J$2134,6,0))</f>
        <v/>
      </c>
      <c r="G237" s="37" t="str">
        <f>IF(B237="","",VLOOKUP(B237,LISTADO!$B$6:$J$2134,8,0))</f>
        <v/>
      </c>
      <c r="H237" s="43" t="str">
        <f>IF(B237="","",VLOOKUP(B237,LISTADO!$B$6:$J$2134,9,0))</f>
        <v/>
      </c>
      <c r="I237" s="31"/>
      <c r="J237" s="31"/>
      <c r="K237" s="31"/>
      <c r="L237" s="31"/>
      <c r="M237" s="31"/>
      <c r="N237" s="31"/>
      <c r="O237" s="31"/>
      <c r="P237" s="31"/>
      <c r="Q237" s="31"/>
      <c r="R237" s="31"/>
      <c r="S237" s="31"/>
      <c r="T237" s="31"/>
      <c r="U237" s="31"/>
      <c r="V237" s="31"/>
      <c r="W237" s="31"/>
    </row>
    <row r="238" spans="2:23" x14ac:dyDescent="0.2">
      <c r="B238" s="32"/>
      <c r="C238" s="37" t="str">
        <f>IF(B238="","",VLOOKUP(B238,LISTADO!$B$6:$J$2134,2,0))</f>
        <v/>
      </c>
      <c r="D238" s="38" t="str">
        <f>IF(B238="","",VLOOKUP(B238,LISTADO!$B$6:$J$2134,3,0))</f>
        <v/>
      </c>
      <c r="E238" s="38" t="str">
        <f>IF(B238="","",VLOOKUP(B238,LISTADO!$B$6:$J$2134,4,0))</f>
        <v/>
      </c>
      <c r="F238" s="37" t="str">
        <f>IF(B238="","",VLOOKUP(B238,LISTADO!$B$6:$J$2134,6,0))</f>
        <v/>
      </c>
      <c r="G238" s="37" t="str">
        <f>IF(B238="","",VLOOKUP(B238,LISTADO!$B$6:$J$2134,8,0))</f>
        <v/>
      </c>
      <c r="H238" s="43" t="str">
        <f>IF(B238="","",VLOOKUP(B238,LISTADO!$B$6:$J$2134,9,0))</f>
        <v/>
      </c>
      <c r="I238" s="31"/>
      <c r="J238" s="31"/>
      <c r="K238" s="31"/>
      <c r="L238" s="31"/>
      <c r="M238" s="31"/>
      <c r="N238" s="31"/>
      <c r="O238" s="31"/>
      <c r="P238" s="31"/>
      <c r="Q238" s="31"/>
      <c r="R238" s="31"/>
      <c r="S238" s="31"/>
      <c r="T238" s="31"/>
      <c r="U238" s="31"/>
      <c r="V238" s="31"/>
      <c r="W238" s="31"/>
    </row>
    <row r="239" spans="2:23" x14ac:dyDescent="0.2">
      <c r="B239" s="32"/>
      <c r="C239" s="37" t="str">
        <f>IF(B239="","",VLOOKUP(B239,LISTADO!$B$6:$J$2134,2,0))</f>
        <v/>
      </c>
      <c r="D239" s="38" t="str">
        <f>IF(B239="","",VLOOKUP(B239,LISTADO!$B$6:$J$2134,3,0))</f>
        <v/>
      </c>
      <c r="E239" s="38" t="str">
        <f>IF(B239="","",VLOOKUP(B239,LISTADO!$B$6:$J$2134,4,0))</f>
        <v/>
      </c>
      <c r="F239" s="37" t="str">
        <f>IF(B239="","",VLOOKUP(B239,LISTADO!$B$6:$J$2134,6,0))</f>
        <v/>
      </c>
      <c r="G239" s="37" t="str">
        <f>IF(B239="","",VLOOKUP(B239,LISTADO!$B$6:$J$2134,8,0))</f>
        <v/>
      </c>
      <c r="H239" s="43" t="str">
        <f>IF(B239="","",VLOOKUP(B239,LISTADO!$B$6:$J$2134,9,0))</f>
        <v/>
      </c>
      <c r="I239" s="31"/>
      <c r="J239" s="31"/>
      <c r="K239" s="31"/>
      <c r="L239" s="31"/>
      <c r="M239" s="31"/>
      <c r="N239" s="31"/>
      <c r="O239" s="31"/>
      <c r="P239" s="31"/>
      <c r="Q239" s="31"/>
      <c r="R239" s="31"/>
      <c r="S239" s="31"/>
      <c r="T239" s="31"/>
      <c r="U239" s="31"/>
      <c r="V239" s="31"/>
      <c r="W239" s="31"/>
    </row>
    <row r="240" spans="2:23" x14ac:dyDescent="0.2">
      <c r="B240" s="32"/>
      <c r="C240" s="37" t="str">
        <f>IF(B240="","",VLOOKUP(B240,LISTADO!$B$6:$J$2134,2,0))</f>
        <v/>
      </c>
      <c r="D240" s="38" t="str">
        <f>IF(B240="","",VLOOKUP(B240,LISTADO!$B$6:$J$2134,3,0))</f>
        <v/>
      </c>
      <c r="E240" s="38" t="str">
        <f>IF(B240="","",VLOOKUP(B240,LISTADO!$B$6:$J$2134,4,0))</f>
        <v/>
      </c>
      <c r="F240" s="37" t="str">
        <f>IF(B240="","",VLOOKUP(B240,LISTADO!$B$6:$J$2134,6,0))</f>
        <v/>
      </c>
      <c r="G240" s="37" t="str">
        <f>IF(B240="","",VLOOKUP(B240,LISTADO!$B$6:$J$2134,8,0))</f>
        <v/>
      </c>
      <c r="H240" s="43" t="str">
        <f>IF(B240="","",VLOOKUP(B240,LISTADO!$B$6:$J$2134,9,0))</f>
        <v/>
      </c>
      <c r="I240" s="31"/>
      <c r="J240" s="31"/>
      <c r="K240" s="31"/>
      <c r="L240" s="31"/>
      <c r="M240" s="31"/>
      <c r="N240" s="31"/>
      <c r="O240" s="31"/>
      <c r="P240" s="31"/>
      <c r="Q240" s="31"/>
      <c r="R240" s="31"/>
      <c r="S240" s="31"/>
      <c r="T240" s="31"/>
      <c r="U240" s="31"/>
      <c r="V240" s="31"/>
      <c r="W240" s="31"/>
    </row>
    <row r="241" spans="2:23" x14ac:dyDescent="0.2">
      <c r="B241" s="32"/>
      <c r="C241" s="37" t="str">
        <f>IF(B241="","",VLOOKUP(B241,LISTADO!$B$6:$J$2134,2,0))</f>
        <v/>
      </c>
      <c r="D241" s="38" t="str">
        <f>IF(B241="","",VLOOKUP(B241,LISTADO!$B$6:$J$2134,3,0))</f>
        <v/>
      </c>
      <c r="E241" s="38" t="str">
        <f>IF(B241="","",VLOOKUP(B241,LISTADO!$B$6:$J$2134,4,0))</f>
        <v/>
      </c>
      <c r="F241" s="37" t="str">
        <f>IF(B241="","",VLOOKUP(B241,LISTADO!$B$6:$J$2134,6,0))</f>
        <v/>
      </c>
      <c r="G241" s="37" t="str">
        <f>IF(B241="","",VLOOKUP(B241,LISTADO!$B$6:$J$2134,8,0))</f>
        <v/>
      </c>
      <c r="H241" s="43" t="str">
        <f>IF(B241="","",VLOOKUP(B241,LISTADO!$B$6:$J$2134,9,0))</f>
        <v/>
      </c>
      <c r="I241" s="31"/>
      <c r="J241" s="31"/>
      <c r="K241" s="31"/>
      <c r="L241" s="31"/>
      <c r="M241" s="31"/>
      <c r="N241" s="31"/>
      <c r="O241" s="31"/>
      <c r="P241" s="31"/>
      <c r="Q241" s="31"/>
      <c r="R241" s="31"/>
      <c r="S241" s="31"/>
      <c r="T241" s="31"/>
      <c r="U241" s="31"/>
      <c r="V241" s="31"/>
      <c r="W241" s="31"/>
    </row>
    <row r="242" spans="2:23" x14ac:dyDescent="0.2">
      <c r="B242" s="32"/>
      <c r="C242" s="37" t="str">
        <f>IF(B242="","",VLOOKUP(B242,LISTADO!$B$6:$J$2134,2,0))</f>
        <v/>
      </c>
      <c r="D242" s="38" t="str">
        <f>IF(B242="","",VLOOKUP(B242,LISTADO!$B$6:$J$2134,3,0))</f>
        <v/>
      </c>
      <c r="E242" s="38" t="str">
        <f>IF(B242="","",VLOOKUP(B242,LISTADO!$B$6:$J$2134,4,0))</f>
        <v/>
      </c>
      <c r="F242" s="37" t="str">
        <f>IF(B242="","",VLOOKUP(B242,LISTADO!$B$6:$J$2134,6,0))</f>
        <v/>
      </c>
      <c r="G242" s="37" t="str">
        <f>IF(B242="","",VLOOKUP(B242,LISTADO!$B$6:$J$2134,8,0))</f>
        <v/>
      </c>
      <c r="H242" s="43" t="str">
        <f>IF(B242="","",VLOOKUP(B242,LISTADO!$B$6:$J$2134,9,0))</f>
        <v/>
      </c>
      <c r="I242" s="31"/>
      <c r="J242" s="31"/>
      <c r="K242" s="31"/>
      <c r="L242" s="31"/>
      <c r="M242" s="31"/>
      <c r="N242" s="31"/>
      <c r="O242" s="31"/>
      <c r="P242" s="31"/>
      <c r="Q242" s="31"/>
      <c r="R242" s="31"/>
      <c r="S242" s="31"/>
      <c r="T242" s="31"/>
      <c r="U242" s="31"/>
      <c r="V242" s="31"/>
      <c r="W242" s="31"/>
    </row>
    <row r="243" spans="2:23" x14ac:dyDescent="0.2">
      <c r="B243" s="32"/>
      <c r="C243" s="37" t="str">
        <f>IF(B243="","",VLOOKUP(B243,LISTADO!$B$6:$J$2134,2,0))</f>
        <v/>
      </c>
      <c r="D243" s="38" t="str">
        <f>IF(B243="","",VLOOKUP(B243,LISTADO!$B$6:$J$2134,3,0))</f>
        <v/>
      </c>
      <c r="E243" s="38" t="str">
        <f>IF(B243="","",VLOOKUP(B243,LISTADO!$B$6:$J$2134,4,0))</f>
        <v/>
      </c>
      <c r="F243" s="37" t="str">
        <f>IF(B243="","",VLOOKUP(B243,LISTADO!$B$6:$J$2134,6,0))</f>
        <v/>
      </c>
      <c r="G243" s="37" t="str">
        <f>IF(B243="","",VLOOKUP(B243,LISTADO!$B$6:$J$2134,8,0))</f>
        <v/>
      </c>
      <c r="H243" s="43" t="str">
        <f>IF(B243="","",VLOOKUP(B243,LISTADO!$B$6:$J$2134,9,0))</f>
        <v/>
      </c>
      <c r="I243" s="31"/>
      <c r="J243" s="31"/>
      <c r="K243" s="31"/>
      <c r="L243" s="31"/>
      <c r="M243" s="31"/>
      <c r="N243" s="31"/>
      <c r="O243" s="31"/>
      <c r="P243" s="31"/>
      <c r="Q243" s="31"/>
      <c r="R243" s="31"/>
      <c r="S243" s="31"/>
      <c r="T243" s="31"/>
      <c r="U243" s="31"/>
      <c r="V243" s="31"/>
      <c r="W243" s="31"/>
    </row>
    <row r="244" spans="2:23" x14ac:dyDescent="0.2">
      <c r="B244" s="32"/>
      <c r="C244" s="37" t="str">
        <f>IF(B244="","",VLOOKUP(B244,LISTADO!$B$6:$J$2134,2,0))</f>
        <v/>
      </c>
      <c r="D244" s="38" t="str">
        <f>IF(B244="","",VLOOKUP(B244,LISTADO!$B$6:$J$2134,3,0))</f>
        <v/>
      </c>
      <c r="E244" s="38" t="str">
        <f>IF(B244="","",VLOOKUP(B244,LISTADO!$B$6:$J$2134,4,0))</f>
        <v/>
      </c>
      <c r="F244" s="37" t="str">
        <f>IF(B244="","",VLOOKUP(B244,LISTADO!$B$6:$J$2134,6,0))</f>
        <v/>
      </c>
      <c r="G244" s="37" t="str">
        <f>IF(B244="","",VLOOKUP(B244,LISTADO!$B$6:$J$2134,8,0))</f>
        <v/>
      </c>
      <c r="H244" s="43" t="str">
        <f>IF(B244="","",VLOOKUP(B244,LISTADO!$B$6:$J$2134,9,0))</f>
        <v/>
      </c>
      <c r="I244" s="31"/>
      <c r="J244" s="31"/>
      <c r="K244" s="31"/>
      <c r="L244" s="31"/>
      <c r="M244" s="31"/>
      <c r="N244" s="31"/>
      <c r="O244" s="31"/>
      <c r="P244" s="31"/>
      <c r="Q244" s="31"/>
      <c r="R244" s="31"/>
      <c r="S244" s="31"/>
      <c r="T244" s="31"/>
      <c r="U244" s="31"/>
      <c r="V244" s="31"/>
      <c r="W244" s="31"/>
    </row>
    <row r="245" spans="2:23" x14ac:dyDescent="0.2">
      <c r="B245" s="32"/>
      <c r="C245" s="37" t="str">
        <f>IF(B245="","",VLOOKUP(B245,LISTADO!$B$6:$J$2134,2,0))</f>
        <v/>
      </c>
      <c r="D245" s="38" t="str">
        <f>IF(B245="","",VLOOKUP(B245,LISTADO!$B$6:$J$2134,3,0))</f>
        <v/>
      </c>
      <c r="E245" s="38" t="str">
        <f>IF(B245="","",VLOOKUP(B245,LISTADO!$B$6:$J$2134,4,0))</f>
        <v/>
      </c>
      <c r="F245" s="37" t="str">
        <f>IF(B245="","",VLOOKUP(B245,LISTADO!$B$6:$J$2134,6,0))</f>
        <v/>
      </c>
      <c r="G245" s="37" t="str">
        <f>IF(B245="","",VLOOKUP(B245,LISTADO!$B$6:$J$2134,8,0))</f>
        <v/>
      </c>
      <c r="H245" s="43" t="str">
        <f>IF(B245="","",VLOOKUP(B245,LISTADO!$B$6:$J$2134,9,0))</f>
        <v/>
      </c>
      <c r="I245" s="31"/>
      <c r="J245" s="31"/>
      <c r="K245" s="31"/>
      <c r="L245" s="31"/>
      <c r="M245" s="31"/>
      <c r="N245" s="31"/>
      <c r="O245" s="31"/>
      <c r="P245" s="31"/>
      <c r="Q245" s="31"/>
      <c r="R245" s="31"/>
      <c r="S245" s="31"/>
      <c r="T245" s="31"/>
      <c r="U245" s="31"/>
      <c r="V245" s="31"/>
      <c r="W245" s="31"/>
    </row>
    <row r="246" spans="2:23" x14ac:dyDescent="0.2">
      <c r="B246" s="32"/>
      <c r="C246" s="37" t="str">
        <f>IF(B246="","",VLOOKUP(B246,LISTADO!$B$6:$J$2134,2,0))</f>
        <v/>
      </c>
      <c r="D246" s="38" t="str">
        <f>IF(B246="","",VLOOKUP(B246,LISTADO!$B$6:$J$2134,3,0))</f>
        <v/>
      </c>
      <c r="E246" s="38" t="str">
        <f>IF(B246="","",VLOOKUP(B246,LISTADO!$B$6:$J$2134,4,0))</f>
        <v/>
      </c>
      <c r="F246" s="37" t="str">
        <f>IF(B246="","",VLOOKUP(B246,LISTADO!$B$6:$J$2134,6,0))</f>
        <v/>
      </c>
      <c r="G246" s="37" t="str">
        <f>IF(B246="","",VLOOKUP(B246,LISTADO!$B$6:$J$2134,8,0))</f>
        <v/>
      </c>
      <c r="H246" s="43" t="str">
        <f>IF(B246="","",VLOOKUP(B246,LISTADO!$B$6:$J$2134,9,0))</f>
        <v/>
      </c>
      <c r="I246" s="31"/>
      <c r="J246" s="31"/>
      <c r="K246" s="31"/>
      <c r="L246" s="31"/>
      <c r="M246" s="31"/>
      <c r="N246" s="31"/>
      <c r="O246" s="31"/>
      <c r="P246" s="31"/>
      <c r="Q246" s="31"/>
      <c r="R246" s="31"/>
      <c r="S246" s="31"/>
      <c r="T246" s="31"/>
      <c r="U246" s="31"/>
      <c r="V246" s="31"/>
      <c r="W246" s="31"/>
    </row>
    <row r="247" spans="2:23" x14ac:dyDescent="0.2">
      <c r="B247" s="32"/>
      <c r="C247" s="37" t="str">
        <f>IF(B247="","",VLOOKUP(B247,LISTADO!$B$6:$J$2134,2,0))</f>
        <v/>
      </c>
      <c r="D247" s="38" t="str">
        <f>IF(B247="","",VLOOKUP(B247,LISTADO!$B$6:$J$2134,3,0))</f>
        <v/>
      </c>
      <c r="E247" s="38" t="str">
        <f>IF(B247="","",VLOOKUP(B247,LISTADO!$B$6:$J$2134,4,0))</f>
        <v/>
      </c>
      <c r="F247" s="37" t="str">
        <f>IF(B247="","",VLOOKUP(B247,LISTADO!$B$6:$J$2134,6,0))</f>
        <v/>
      </c>
      <c r="G247" s="37" t="str">
        <f>IF(B247="","",VLOOKUP(B247,LISTADO!$B$6:$J$2134,8,0))</f>
        <v/>
      </c>
      <c r="H247" s="43" t="str">
        <f>IF(B247="","",VLOOKUP(B247,LISTADO!$B$6:$J$2134,9,0))</f>
        <v/>
      </c>
      <c r="I247" s="31"/>
      <c r="J247" s="31"/>
      <c r="K247" s="31"/>
      <c r="L247" s="31"/>
      <c r="M247" s="31"/>
      <c r="N247" s="31"/>
      <c r="O247" s="31"/>
      <c r="P247" s="31"/>
      <c r="Q247" s="31"/>
      <c r="R247" s="31"/>
      <c r="S247" s="31"/>
      <c r="T247" s="31"/>
      <c r="U247" s="31"/>
      <c r="V247" s="31"/>
      <c r="W247" s="31"/>
    </row>
    <row r="248" spans="2:23" x14ac:dyDescent="0.2">
      <c r="B248" s="32"/>
      <c r="C248" s="37" t="str">
        <f>IF(B248="","",VLOOKUP(B248,LISTADO!$B$6:$J$2134,2,0))</f>
        <v/>
      </c>
      <c r="D248" s="38" t="str">
        <f>IF(B248="","",VLOOKUP(B248,LISTADO!$B$6:$J$2134,3,0))</f>
        <v/>
      </c>
      <c r="E248" s="38" t="str">
        <f>IF(B248="","",VLOOKUP(B248,LISTADO!$B$6:$J$2134,4,0))</f>
        <v/>
      </c>
      <c r="F248" s="37" t="str">
        <f>IF(B248="","",VLOOKUP(B248,LISTADO!$B$6:$J$2134,6,0))</f>
        <v/>
      </c>
      <c r="G248" s="37" t="str">
        <f>IF(B248="","",VLOOKUP(B248,LISTADO!$B$6:$J$2134,8,0))</f>
        <v/>
      </c>
      <c r="H248" s="43" t="str">
        <f>IF(B248="","",VLOOKUP(B248,LISTADO!$B$6:$J$2134,9,0))</f>
        <v/>
      </c>
      <c r="I248" s="31"/>
      <c r="J248" s="31"/>
      <c r="K248" s="31"/>
      <c r="L248" s="31"/>
      <c r="M248" s="31"/>
      <c r="N248" s="31"/>
      <c r="O248" s="31"/>
      <c r="P248" s="31"/>
      <c r="Q248" s="31"/>
      <c r="R248" s="31"/>
      <c r="S248" s="31"/>
      <c r="T248" s="31"/>
      <c r="U248" s="31"/>
      <c r="V248" s="31"/>
      <c r="W248" s="31"/>
    </row>
    <row r="249" spans="2:23" x14ac:dyDescent="0.2">
      <c r="B249" s="32"/>
      <c r="C249" s="37" t="str">
        <f>IF(B249="","",VLOOKUP(B249,LISTADO!$B$6:$J$2134,2,0))</f>
        <v/>
      </c>
      <c r="D249" s="38" t="str">
        <f>IF(B249="","",VLOOKUP(B249,LISTADO!$B$6:$J$2134,3,0))</f>
        <v/>
      </c>
      <c r="E249" s="38" t="str">
        <f>IF(B249="","",VLOOKUP(B249,LISTADO!$B$6:$J$2134,4,0))</f>
        <v/>
      </c>
      <c r="F249" s="37" t="str">
        <f>IF(B249="","",VLOOKUP(B249,LISTADO!$B$6:$J$2134,6,0))</f>
        <v/>
      </c>
      <c r="G249" s="37" t="str">
        <f>IF(B249="","",VLOOKUP(B249,LISTADO!$B$6:$J$2134,8,0))</f>
        <v/>
      </c>
      <c r="H249" s="43" t="str">
        <f>IF(B249="","",VLOOKUP(B249,LISTADO!$B$6:$J$2134,9,0))</f>
        <v/>
      </c>
      <c r="I249" s="31"/>
      <c r="J249" s="31"/>
      <c r="K249" s="31"/>
      <c r="L249" s="31"/>
      <c r="M249" s="31"/>
      <c r="N249" s="31"/>
      <c r="O249" s="31"/>
      <c r="P249" s="31"/>
      <c r="Q249" s="31"/>
      <c r="R249" s="31"/>
      <c r="S249" s="31"/>
      <c r="T249" s="31"/>
      <c r="U249" s="31"/>
      <c r="V249" s="31"/>
      <c r="W249" s="31"/>
    </row>
    <row r="250" spans="2:23" x14ac:dyDescent="0.2">
      <c r="B250" s="32"/>
      <c r="C250" s="37" t="str">
        <f>IF(B250="","",VLOOKUP(B250,LISTADO!$B$6:$J$2134,2,0))</f>
        <v/>
      </c>
      <c r="D250" s="38" t="str">
        <f>IF(B250="","",VLOOKUP(B250,LISTADO!$B$6:$J$2134,3,0))</f>
        <v/>
      </c>
      <c r="E250" s="38" t="str">
        <f>IF(B250="","",VLOOKUP(B250,LISTADO!$B$6:$J$2134,4,0))</f>
        <v/>
      </c>
      <c r="F250" s="37" t="str">
        <f>IF(B250="","",VLOOKUP(B250,LISTADO!$B$6:$J$2134,6,0))</f>
        <v/>
      </c>
      <c r="G250" s="37" t="str">
        <f>IF(B250="","",VLOOKUP(B250,LISTADO!$B$6:$J$2134,8,0))</f>
        <v/>
      </c>
      <c r="H250" s="43" t="str">
        <f>IF(B250="","",VLOOKUP(B250,LISTADO!$B$6:$J$2134,9,0))</f>
        <v/>
      </c>
      <c r="I250" s="31"/>
      <c r="J250" s="31"/>
      <c r="K250" s="31"/>
      <c r="L250" s="31"/>
      <c r="M250" s="31"/>
      <c r="N250" s="31"/>
      <c r="O250" s="31"/>
      <c r="P250" s="31"/>
      <c r="Q250" s="31"/>
      <c r="R250" s="31"/>
      <c r="S250" s="31"/>
      <c r="T250" s="31"/>
      <c r="U250" s="31"/>
      <c r="V250" s="31"/>
      <c r="W250" s="31"/>
    </row>
    <row r="251" spans="2:23" x14ac:dyDescent="0.2">
      <c r="B251" s="32"/>
      <c r="C251" s="37" t="str">
        <f>IF(B251="","",VLOOKUP(B251,LISTADO!$B$6:$J$2134,2,0))</f>
        <v/>
      </c>
      <c r="D251" s="38" t="str">
        <f>IF(B251="","",VLOOKUP(B251,LISTADO!$B$6:$J$2134,3,0))</f>
        <v/>
      </c>
      <c r="E251" s="38" t="str">
        <f>IF(B251="","",VLOOKUP(B251,LISTADO!$B$6:$J$2134,4,0))</f>
        <v/>
      </c>
      <c r="F251" s="37" t="str">
        <f>IF(B251="","",VLOOKUP(B251,LISTADO!$B$6:$J$2134,6,0))</f>
        <v/>
      </c>
      <c r="G251" s="37" t="str">
        <f>IF(B251="","",VLOOKUP(B251,LISTADO!$B$6:$J$2134,8,0))</f>
        <v/>
      </c>
      <c r="H251" s="43" t="str">
        <f>IF(B251="","",VLOOKUP(B251,LISTADO!$B$6:$J$2134,9,0))</f>
        <v/>
      </c>
      <c r="I251" s="31"/>
      <c r="J251" s="31"/>
      <c r="K251" s="31"/>
      <c r="L251" s="31"/>
      <c r="M251" s="31"/>
      <c r="N251" s="31"/>
      <c r="O251" s="31"/>
      <c r="P251" s="31"/>
      <c r="Q251" s="31"/>
      <c r="R251" s="31"/>
      <c r="S251" s="31"/>
      <c r="T251" s="31"/>
      <c r="U251" s="31"/>
      <c r="V251" s="31"/>
      <c r="W251" s="31"/>
    </row>
    <row r="252" spans="2:23" x14ac:dyDescent="0.2">
      <c r="B252" s="32"/>
      <c r="C252" s="37" t="str">
        <f>IF(B252="","",VLOOKUP(B252,LISTADO!$B$6:$J$2134,2,0))</f>
        <v/>
      </c>
      <c r="D252" s="38" t="str">
        <f>IF(B252="","",VLOOKUP(B252,LISTADO!$B$6:$J$2134,3,0))</f>
        <v/>
      </c>
      <c r="E252" s="38" t="str">
        <f>IF(B252="","",VLOOKUP(B252,LISTADO!$B$6:$J$2134,4,0))</f>
        <v/>
      </c>
      <c r="F252" s="37" t="str">
        <f>IF(B252="","",VLOOKUP(B252,LISTADO!$B$6:$J$2134,6,0))</f>
        <v/>
      </c>
      <c r="G252" s="37" t="str">
        <f>IF(B252="","",VLOOKUP(B252,LISTADO!$B$6:$J$2134,8,0))</f>
        <v/>
      </c>
      <c r="H252" s="43" t="str">
        <f>IF(B252="","",VLOOKUP(B252,LISTADO!$B$6:$J$2134,9,0))</f>
        <v/>
      </c>
      <c r="I252" s="31"/>
      <c r="J252" s="31"/>
      <c r="K252" s="31"/>
      <c r="L252" s="31"/>
      <c r="M252" s="31"/>
      <c r="N252" s="31"/>
      <c r="O252" s="31"/>
      <c r="P252" s="31"/>
      <c r="Q252" s="31"/>
      <c r="R252" s="31"/>
      <c r="S252" s="31"/>
      <c r="T252" s="31"/>
      <c r="U252" s="31"/>
      <c r="V252" s="31"/>
      <c r="W252" s="31"/>
    </row>
    <row r="253" spans="2:23" x14ac:dyDescent="0.2">
      <c r="B253" s="32"/>
      <c r="C253" s="37" t="str">
        <f>IF(B253="","",VLOOKUP(B253,LISTADO!$B$6:$J$2134,2,0))</f>
        <v/>
      </c>
      <c r="D253" s="38" t="str">
        <f>IF(B253="","",VLOOKUP(B253,LISTADO!$B$6:$J$2134,3,0))</f>
        <v/>
      </c>
      <c r="E253" s="38" t="str">
        <f>IF(B253="","",VLOOKUP(B253,LISTADO!$B$6:$J$2134,4,0))</f>
        <v/>
      </c>
      <c r="F253" s="37" t="str">
        <f>IF(B253="","",VLOOKUP(B253,LISTADO!$B$6:$J$2134,6,0))</f>
        <v/>
      </c>
      <c r="G253" s="37" t="str">
        <f>IF(B253="","",VLOOKUP(B253,LISTADO!$B$6:$J$2134,8,0))</f>
        <v/>
      </c>
      <c r="H253" s="43" t="str">
        <f>IF(B253="","",VLOOKUP(B253,LISTADO!$B$6:$J$2134,9,0))</f>
        <v/>
      </c>
      <c r="I253" s="31"/>
      <c r="J253" s="31"/>
      <c r="K253" s="31"/>
      <c r="L253" s="31"/>
      <c r="M253" s="31"/>
      <c r="N253" s="31"/>
      <c r="O253" s="31"/>
      <c r="P253" s="31"/>
      <c r="Q253" s="31"/>
      <c r="R253" s="31"/>
      <c r="S253" s="31"/>
      <c r="T253" s="31"/>
      <c r="U253" s="31"/>
      <c r="V253" s="31"/>
      <c r="W253" s="31"/>
    </row>
    <row r="254" spans="2:23" x14ac:dyDescent="0.2">
      <c r="B254" s="32"/>
      <c r="C254" s="37" t="str">
        <f>IF(B254="","",VLOOKUP(B254,LISTADO!$B$6:$J$2134,2,0))</f>
        <v/>
      </c>
      <c r="D254" s="38" t="str">
        <f>IF(B254="","",VLOOKUP(B254,LISTADO!$B$6:$J$2134,3,0))</f>
        <v/>
      </c>
      <c r="E254" s="38" t="str">
        <f>IF(B254="","",VLOOKUP(B254,LISTADO!$B$6:$J$2134,4,0))</f>
        <v/>
      </c>
      <c r="F254" s="37" t="str">
        <f>IF(B254="","",VLOOKUP(B254,LISTADO!$B$6:$J$2134,6,0))</f>
        <v/>
      </c>
      <c r="G254" s="37" t="str">
        <f>IF(B254="","",VLOOKUP(B254,LISTADO!$B$6:$J$2134,8,0))</f>
        <v/>
      </c>
      <c r="H254" s="43" t="str">
        <f>IF(B254="","",VLOOKUP(B254,LISTADO!$B$6:$J$2134,9,0))</f>
        <v/>
      </c>
      <c r="I254" s="31"/>
      <c r="J254" s="31"/>
      <c r="K254" s="31"/>
      <c r="L254" s="31"/>
      <c r="M254" s="31"/>
      <c r="N254" s="31"/>
      <c r="O254" s="31"/>
      <c r="P254" s="31"/>
      <c r="Q254" s="31"/>
      <c r="R254" s="31"/>
      <c r="S254" s="31"/>
      <c r="T254" s="31"/>
      <c r="U254" s="31"/>
      <c r="V254" s="31"/>
      <c r="W254" s="31"/>
    </row>
    <row r="255" spans="2:23" x14ac:dyDescent="0.2">
      <c r="B255" s="32"/>
      <c r="C255" s="37" t="str">
        <f>IF(B255="","",VLOOKUP(B255,LISTADO!$B$6:$J$2134,2,0))</f>
        <v/>
      </c>
      <c r="D255" s="38" t="str">
        <f>IF(B255="","",VLOOKUP(B255,LISTADO!$B$6:$J$2134,3,0))</f>
        <v/>
      </c>
      <c r="E255" s="38" t="str">
        <f>IF(B255="","",VLOOKUP(B255,LISTADO!$B$6:$J$2134,4,0))</f>
        <v/>
      </c>
      <c r="F255" s="37" t="str">
        <f>IF(B255="","",VLOOKUP(B255,LISTADO!$B$6:$J$2134,6,0))</f>
        <v/>
      </c>
      <c r="G255" s="37" t="str">
        <f>IF(B255="","",VLOOKUP(B255,LISTADO!$B$6:$J$2134,8,0))</f>
        <v/>
      </c>
      <c r="H255" s="43" t="str">
        <f>IF(B255="","",VLOOKUP(B255,LISTADO!$B$6:$J$2134,9,0))</f>
        <v/>
      </c>
      <c r="I255" s="31"/>
      <c r="J255" s="31"/>
      <c r="K255" s="31"/>
      <c r="L255" s="31"/>
      <c r="M255" s="31"/>
      <c r="N255" s="31"/>
      <c r="O255" s="31"/>
      <c r="P255" s="31"/>
      <c r="Q255" s="31"/>
      <c r="R255" s="31"/>
      <c r="S255" s="31"/>
      <c r="T255" s="31"/>
      <c r="U255" s="31"/>
      <c r="V255" s="31"/>
      <c r="W255" s="31"/>
    </row>
    <row r="256" spans="2:23" x14ac:dyDescent="0.2">
      <c r="B256" s="32"/>
      <c r="C256" s="37" t="str">
        <f>IF(B256="","",VLOOKUP(B256,LISTADO!$B$6:$J$2134,2,0))</f>
        <v/>
      </c>
      <c r="D256" s="38" t="str">
        <f>IF(B256="","",VLOOKUP(B256,LISTADO!$B$6:$J$2134,3,0))</f>
        <v/>
      </c>
      <c r="E256" s="38" t="str">
        <f>IF(B256="","",VLOOKUP(B256,LISTADO!$B$6:$J$2134,4,0))</f>
        <v/>
      </c>
      <c r="F256" s="37" t="str">
        <f>IF(B256="","",VLOOKUP(B256,LISTADO!$B$6:$J$2134,6,0))</f>
        <v/>
      </c>
      <c r="G256" s="37" t="str">
        <f>IF(B256="","",VLOOKUP(B256,LISTADO!$B$6:$J$2134,8,0))</f>
        <v/>
      </c>
      <c r="H256" s="43" t="str">
        <f>IF(B256="","",VLOOKUP(B256,LISTADO!$B$6:$J$2134,9,0))</f>
        <v/>
      </c>
      <c r="I256" s="31"/>
      <c r="J256" s="31"/>
      <c r="K256" s="31"/>
      <c r="L256" s="31"/>
      <c r="M256" s="31"/>
      <c r="N256" s="31"/>
      <c r="O256" s="31"/>
      <c r="P256" s="31"/>
      <c r="Q256" s="31"/>
      <c r="R256" s="31"/>
      <c r="S256" s="31"/>
      <c r="T256" s="31"/>
      <c r="U256" s="31"/>
      <c r="V256" s="31"/>
      <c r="W256" s="31"/>
    </row>
    <row r="257" spans="2:23" x14ac:dyDescent="0.2">
      <c r="B257" s="32"/>
      <c r="C257" s="37" t="str">
        <f>IF(B257="","",VLOOKUP(B257,LISTADO!$B$6:$J$2134,2,0))</f>
        <v/>
      </c>
      <c r="D257" s="38" t="str">
        <f>IF(B257="","",VLOOKUP(B257,LISTADO!$B$6:$J$2134,3,0))</f>
        <v/>
      </c>
      <c r="E257" s="38" t="str">
        <f>IF(B257="","",VLOOKUP(B257,LISTADO!$B$6:$J$2134,4,0))</f>
        <v/>
      </c>
      <c r="F257" s="37" t="str">
        <f>IF(B257="","",VLOOKUP(B257,LISTADO!$B$6:$J$2134,6,0))</f>
        <v/>
      </c>
      <c r="G257" s="37" t="str">
        <f>IF(B257="","",VLOOKUP(B257,LISTADO!$B$6:$J$2134,8,0))</f>
        <v/>
      </c>
      <c r="H257" s="43" t="str">
        <f>IF(B257="","",VLOOKUP(B257,LISTADO!$B$6:$J$2134,9,0))</f>
        <v/>
      </c>
      <c r="I257" s="31"/>
      <c r="J257" s="31"/>
      <c r="K257" s="31"/>
      <c r="L257" s="31"/>
      <c r="M257" s="31"/>
      <c r="N257" s="31"/>
      <c r="O257" s="31"/>
      <c r="P257" s="31"/>
      <c r="Q257" s="31"/>
      <c r="R257" s="31"/>
      <c r="S257" s="31"/>
      <c r="T257" s="31"/>
      <c r="U257" s="31"/>
      <c r="V257" s="31"/>
      <c r="W257" s="31"/>
    </row>
    <row r="258" spans="2:23" x14ac:dyDescent="0.2">
      <c r="B258" s="32"/>
      <c r="C258" s="37" t="str">
        <f>IF(B258="","",VLOOKUP(B258,LISTADO!$B$6:$J$2134,2,0))</f>
        <v/>
      </c>
      <c r="D258" s="38" t="str">
        <f>IF(B258="","",VLOOKUP(B258,LISTADO!$B$6:$J$2134,3,0))</f>
        <v/>
      </c>
      <c r="E258" s="38" t="str">
        <f>IF(B258="","",VLOOKUP(B258,LISTADO!$B$6:$J$2134,4,0))</f>
        <v/>
      </c>
      <c r="F258" s="37" t="str">
        <f>IF(B258="","",VLOOKUP(B258,LISTADO!$B$6:$J$2134,6,0))</f>
        <v/>
      </c>
      <c r="G258" s="37" t="str">
        <f>IF(B258="","",VLOOKUP(B258,LISTADO!$B$6:$J$2134,8,0))</f>
        <v/>
      </c>
      <c r="H258" s="43" t="str">
        <f>IF(B258="","",VLOOKUP(B258,LISTADO!$B$6:$J$2134,9,0))</f>
        <v/>
      </c>
      <c r="I258" s="31"/>
      <c r="J258" s="31"/>
      <c r="K258" s="31"/>
      <c r="L258" s="31"/>
      <c r="M258" s="31"/>
      <c r="N258" s="31"/>
      <c r="O258" s="31"/>
      <c r="P258" s="31"/>
      <c r="Q258" s="31"/>
      <c r="R258" s="31"/>
      <c r="S258" s="31"/>
      <c r="T258" s="31"/>
      <c r="U258" s="31"/>
      <c r="V258" s="31"/>
      <c r="W258" s="31"/>
    </row>
    <row r="259" spans="2:23" x14ac:dyDescent="0.2">
      <c r="B259" s="32"/>
      <c r="C259" s="37" t="str">
        <f>IF(B259="","",VLOOKUP(B259,LISTADO!$B$6:$J$2134,2,0))</f>
        <v/>
      </c>
      <c r="D259" s="38" t="str">
        <f>IF(B259="","",VLOOKUP(B259,LISTADO!$B$6:$J$2134,3,0))</f>
        <v/>
      </c>
      <c r="E259" s="38" t="str">
        <f>IF(B259="","",VLOOKUP(B259,LISTADO!$B$6:$J$2134,4,0))</f>
        <v/>
      </c>
      <c r="F259" s="37" t="str">
        <f>IF(B259="","",VLOOKUP(B259,LISTADO!$B$6:$J$2134,6,0))</f>
        <v/>
      </c>
      <c r="G259" s="37" t="str">
        <f>IF(B259="","",VLOOKUP(B259,LISTADO!$B$6:$J$2134,8,0))</f>
        <v/>
      </c>
      <c r="H259" s="43" t="str">
        <f>IF(B259="","",VLOOKUP(B259,LISTADO!$B$6:$J$2134,9,0))</f>
        <v/>
      </c>
      <c r="I259" s="31"/>
      <c r="J259" s="31"/>
      <c r="K259" s="31"/>
      <c r="L259" s="31"/>
      <c r="M259" s="31"/>
      <c r="N259" s="31"/>
      <c r="O259" s="31"/>
      <c r="P259" s="31"/>
      <c r="Q259" s="31"/>
      <c r="R259" s="31"/>
      <c r="S259" s="31"/>
      <c r="T259" s="31"/>
      <c r="U259" s="31"/>
      <c r="V259" s="31"/>
      <c r="W259" s="31"/>
    </row>
    <row r="260" spans="2:23" x14ac:dyDescent="0.2">
      <c r="B260" s="32"/>
      <c r="C260" s="37" t="str">
        <f>IF(B260="","",VLOOKUP(B260,LISTADO!$B$6:$J$2134,2,0))</f>
        <v/>
      </c>
      <c r="D260" s="38" t="str">
        <f>IF(B260="","",VLOOKUP(B260,LISTADO!$B$6:$J$2134,3,0))</f>
        <v/>
      </c>
      <c r="E260" s="38" t="str">
        <f>IF(B260="","",VLOOKUP(B260,LISTADO!$B$6:$J$2134,4,0))</f>
        <v/>
      </c>
      <c r="F260" s="37" t="str">
        <f>IF(B260="","",VLOOKUP(B260,LISTADO!$B$6:$J$2134,6,0))</f>
        <v/>
      </c>
      <c r="G260" s="37" t="str">
        <f>IF(B260="","",VLOOKUP(B260,LISTADO!$B$6:$J$2134,8,0))</f>
        <v/>
      </c>
      <c r="H260" s="43" t="str">
        <f>IF(B260="","",VLOOKUP(B260,LISTADO!$B$6:$J$2134,9,0))</f>
        <v/>
      </c>
      <c r="I260" s="31"/>
      <c r="J260" s="31"/>
      <c r="K260" s="31"/>
      <c r="L260" s="31"/>
      <c r="M260" s="31"/>
      <c r="N260" s="31"/>
      <c r="O260" s="31"/>
      <c r="P260" s="31"/>
      <c r="Q260" s="31"/>
      <c r="R260" s="31"/>
      <c r="S260" s="31"/>
      <c r="T260" s="31"/>
      <c r="U260" s="31"/>
      <c r="V260" s="31"/>
      <c r="W260" s="31"/>
    </row>
    <row r="261" spans="2:23" x14ac:dyDescent="0.2">
      <c r="B261" s="32"/>
      <c r="C261" s="37" t="str">
        <f>IF(B261="","",VLOOKUP(B261,LISTADO!$B$6:$J$2134,2,0))</f>
        <v/>
      </c>
      <c r="D261" s="38" t="str">
        <f>IF(B261="","",VLOOKUP(B261,LISTADO!$B$6:$J$2134,3,0))</f>
        <v/>
      </c>
      <c r="E261" s="38" t="str">
        <f>IF(B261="","",VLOOKUP(B261,LISTADO!$B$6:$J$2134,4,0))</f>
        <v/>
      </c>
      <c r="F261" s="37" t="str">
        <f>IF(B261="","",VLOOKUP(B261,LISTADO!$B$6:$J$2134,6,0))</f>
        <v/>
      </c>
      <c r="G261" s="37" t="str">
        <f>IF(B261="","",VLOOKUP(B261,LISTADO!$B$6:$J$2134,8,0))</f>
        <v/>
      </c>
      <c r="H261" s="43" t="str">
        <f>IF(B261="","",VLOOKUP(B261,LISTADO!$B$6:$J$2134,9,0))</f>
        <v/>
      </c>
      <c r="I261" s="31"/>
      <c r="J261" s="31"/>
      <c r="K261" s="31"/>
      <c r="L261" s="31"/>
      <c r="M261" s="31"/>
      <c r="N261" s="31"/>
      <c r="O261" s="31"/>
      <c r="P261" s="31"/>
      <c r="Q261" s="31"/>
      <c r="R261" s="31"/>
      <c r="S261" s="31"/>
      <c r="T261" s="31"/>
      <c r="U261" s="31"/>
      <c r="V261" s="31"/>
      <c r="W261" s="31"/>
    </row>
    <row r="262" spans="2:23" x14ac:dyDescent="0.2">
      <c r="B262" s="32"/>
      <c r="C262" s="37" t="str">
        <f>IF(B262="","",VLOOKUP(B262,LISTADO!$B$6:$J$2134,2,0))</f>
        <v/>
      </c>
      <c r="D262" s="38" t="str">
        <f>IF(B262="","",VLOOKUP(B262,LISTADO!$B$6:$J$2134,3,0))</f>
        <v/>
      </c>
      <c r="E262" s="38" t="str">
        <f>IF(B262="","",VLOOKUP(B262,LISTADO!$B$6:$J$2134,4,0))</f>
        <v/>
      </c>
      <c r="F262" s="37" t="str">
        <f>IF(B262="","",VLOOKUP(B262,LISTADO!$B$6:$J$2134,6,0))</f>
        <v/>
      </c>
      <c r="G262" s="37" t="str">
        <f>IF(B262="","",VLOOKUP(B262,LISTADO!$B$6:$J$2134,8,0))</f>
        <v/>
      </c>
      <c r="H262" s="43" t="str">
        <f>IF(B262="","",VLOOKUP(B262,LISTADO!$B$6:$J$2134,9,0))</f>
        <v/>
      </c>
      <c r="I262" s="31"/>
      <c r="J262" s="31"/>
      <c r="K262" s="31"/>
      <c r="L262" s="31"/>
      <c r="M262" s="31"/>
      <c r="N262" s="31"/>
      <c r="O262" s="31"/>
      <c r="P262" s="31"/>
      <c r="Q262" s="31"/>
      <c r="R262" s="31"/>
      <c r="S262" s="31"/>
      <c r="T262" s="31"/>
      <c r="U262" s="31"/>
      <c r="V262" s="31"/>
      <c r="W262" s="31"/>
    </row>
    <row r="263" spans="2:23" x14ac:dyDescent="0.2">
      <c r="B263" s="32"/>
      <c r="C263" s="37" t="str">
        <f>IF(B263="","",VLOOKUP(B263,LISTADO!$B$6:$J$2134,2,0))</f>
        <v/>
      </c>
      <c r="D263" s="38" t="str">
        <f>IF(B263="","",VLOOKUP(B263,LISTADO!$B$6:$J$2134,3,0))</f>
        <v/>
      </c>
      <c r="E263" s="38" t="str">
        <f>IF(B263="","",VLOOKUP(B263,LISTADO!$B$6:$J$2134,4,0))</f>
        <v/>
      </c>
      <c r="F263" s="37" t="str">
        <f>IF(B263="","",VLOOKUP(B263,LISTADO!$B$6:$J$2134,6,0))</f>
        <v/>
      </c>
      <c r="G263" s="37" t="str">
        <f>IF(B263="","",VLOOKUP(B263,LISTADO!$B$6:$J$2134,8,0))</f>
        <v/>
      </c>
      <c r="H263" s="43" t="str">
        <f>IF(B263="","",VLOOKUP(B263,LISTADO!$B$6:$J$2134,9,0))</f>
        <v/>
      </c>
      <c r="I263" s="31"/>
      <c r="J263" s="31"/>
      <c r="K263" s="31"/>
      <c r="L263" s="31"/>
      <c r="M263" s="31"/>
      <c r="N263" s="31"/>
      <c r="O263" s="31"/>
      <c r="P263" s="31"/>
      <c r="Q263" s="31"/>
      <c r="R263" s="31"/>
      <c r="S263" s="31"/>
      <c r="T263" s="31"/>
      <c r="U263" s="31"/>
      <c r="V263" s="31"/>
      <c r="W263" s="31"/>
    </row>
    <row r="264" spans="2:23" x14ac:dyDescent="0.2">
      <c r="B264" s="32"/>
      <c r="C264" s="37" t="str">
        <f>IF(B264="","",VLOOKUP(B264,LISTADO!$B$6:$J$2134,2,0))</f>
        <v/>
      </c>
      <c r="D264" s="38" t="str">
        <f>IF(B264="","",VLOOKUP(B264,LISTADO!$B$6:$J$2134,3,0))</f>
        <v/>
      </c>
      <c r="E264" s="38" t="str">
        <f>IF(B264="","",VLOOKUP(B264,LISTADO!$B$6:$J$2134,4,0))</f>
        <v/>
      </c>
      <c r="F264" s="37" t="str">
        <f>IF(B264="","",VLOOKUP(B264,LISTADO!$B$6:$J$2134,6,0))</f>
        <v/>
      </c>
      <c r="G264" s="37" t="str">
        <f>IF(B264="","",VLOOKUP(B264,LISTADO!$B$6:$J$2134,8,0))</f>
        <v/>
      </c>
      <c r="H264" s="43" t="str">
        <f>IF(B264="","",VLOOKUP(B264,LISTADO!$B$6:$J$2134,9,0))</f>
        <v/>
      </c>
      <c r="I264" s="31"/>
      <c r="J264" s="31"/>
      <c r="K264" s="31"/>
      <c r="L264" s="31"/>
      <c r="M264" s="31"/>
      <c r="N264" s="31"/>
      <c r="O264" s="31"/>
      <c r="P264" s="31"/>
      <c r="Q264" s="31"/>
      <c r="R264" s="31"/>
      <c r="S264" s="31"/>
      <c r="T264" s="31"/>
      <c r="U264" s="31"/>
      <c r="V264" s="31"/>
      <c r="W264" s="31"/>
    </row>
    <row r="265" spans="2:23" x14ac:dyDescent="0.2">
      <c r="B265" s="32"/>
      <c r="C265" s="37" t="str">
        <f>IF(B265="","",VLOOKUP(B265,LISTADO!$B$6:$J$2134,2,0))</f>
        <v/>
      </c>
      <c r="D265" s="38" t="str">
        <f>IF(B265="","",VLOOKUP(B265,LISTADO!$B$6:$J$2134,3,0))</f>
        <v/>
      </c>
      <c r="E265" s="38" t="str">
        <f>IF(B265="","",VLOOKUP(B265,LISTADO!$B$6:$J$2134,4,0))</f>
        <v/>
      </c>
      <c r="F265" s="37" t="str">
        <f>IF(B265="","",VLOOKUP(B265,LISTADO!$B$6:$J$2134,6,0))</f>
        <v/>
      </c>
      <c r="G265" s="37" t="str">
        <f>IF(B265="","",VLOOKUP(B265,LISTADO!$B$6:$J$2134,8,0))</f>
        <v/>
      </c>
      <c r="H265" s="43" t="str">
        <f>IF(B265="","",VLOOKUP(B265,LISTADO!$B$6:$J$2134,9,0))</f>
        <v/>
      </c>
      <c r="I265" s="31"/>
      <c r="J265" s="31"/>
      <c r="K265" s="31"/>
      <c r="L265" s="31"/>
      <c r="M265" s="31"/>
      <c r="N265" s="31"/>
      <c r="O265" s="31"/>
      <c r="P265" s="31"/>
      <c r="Q265" s="31"/>
      <c r="R265" s="31"/>
      <c r="S265" s="31"/>
      <c r="T265" s="31"/>
      <c r="U265" s="31"/>
      <c r="V265" s="31"/>
      <c r="W265" s="31"/>
    </row>
    <row r="266" spans="2:23" x14ac:dyDescent="0.2">
      <c r="B266" s="32"/>
      <c r="C266" s="37" t="str">
        <f>IF(B266="","",VLOOKUP(B266,LISTADO!$B$6:$J$2134,2,0))</f>
        <v/>
      </c>
      <c r="D266" s="38" t="str">
        <f>IF(B266="","",VLOOKUP(B266,LISTADO!$B$6:$J$2134,3,0))</f>
        <v/>
      </c>
      <c r="E266" s="38" t="str">
        <f>IF(B266="","",VLOOKUP(B266,LISTADO!$B$6:$J$2134,4,0))</f>
        <v/>
      </c>
      <c r="F266" s="37" t="str">
        <f>IF(B266="","",VLOOKUP(B266,LISTADO!$B$6:$J$2134,6,0))</f>
        <v/>
      </c>
      <c r="G266" s="37" t="str">
        <f>IF(B266="","",VLOOKUP(B266,LISTADO!$B$6:$J$2134,8,0))</f>
        <v/>
      </c>
      <c r="H266" s="43" t="str">
        <f>IF(B266="","",VLOOKUP(B266,LISTADO!$B$6:$J$2134,9,0))</f>
        <v/>
      </c>
      <c r="I266" s="31"/>
      <c r="J266" s="31"/>
      <c r="K266" s="31"/>
      <c r="L266" s="31"/>
      <c r="M266" s="31"/>
      <c r="N266" s="31"/>
      <c r="O266" s="31"/>
      <c r="P266" s="31"/>
      <c r="Q266" s="31"/>
      <c r="R266" s="31"/>
      <c r="S266" s="31"/>
      <c r="T266" s="31"/>
      <c r="U266" s="31"/>
      <c r="V266" s="31"/>
      <c r="W266" s="31"/>
    </row>
    <row r="267" spans="2:23" x14ac:dyDescent="0.2">
      <c r="B267" s="32"/>
      <c r="C267" s="37" t="str">
        <f>IF(B267="","",VLOOKUP(B267,LISTADO!$B$6:$J$2134,2,0))</f>
        <v/>
      </c>
      <c r="D267" s="38" t="str">
        <f>IF(B267="","",VLOOKUP(B267,LISTADO!$B$6:$J$2134,3,0))</f>
        <v/>
      </c>
      <c r="E267" s="38" t="str">
        <f>IF(B267="","",VLOOKUP(B267,LISTADO!$B$6:$J$2134,4,0))</f>
        <v/>
      </c>
      <c r="F267" s="37" t="str">
        <f>IF(B267="","",VLOOKUP(B267,LISTADO!$B$6:$J$2134,6,0))</f>
        <v/>
      </c>
      <c r="G267" s="37" t="str">
        <f>IF(B267="","",VLOOKUP(B267,LISTADO!$B$6:$J$2134,8,0))</f>
        <v/>
      </c>
      <c r="H267" s="43" t="str">
        <f>IF(B267="","",VLOOKUP(B267,LISTADO!$B$6:$J$2134,9,0))</f>
        <v/>
      </c>
      <c r="I267" s="31"/>
      <c r="J267" s="31"/>
      <c r="K267" s="31"/>
      <c r="L267" s="31"/>
      <c r="M267" s="31"/>
      <c r="N267" s="31"/>
      <c r="O267" s="31"/>
      <c r="P267" s="31"/>
      <c r="Q267" s="31"/>
      <c r="R267" s="31"/>
      <c r="S267" s="31"/>
      <c r="T267" s="31"/>
      <c r="U267" s="31"/>
      <c r="V267" s="31"/>
      <c r="W267" s="31"/>
    </row>
    <row r="268" spans="2:23" x14ac:dyDescent="0.2">
      <c r="B268" s="32"/>
      <c r="C268" s="37" t="str">
        <f>IF(B268="","",VLOOKUP(B268,LISTADO!$B$6:$J$2134,2,0))</f>
        <v/>
      </c>
      <c r="D268" s="38" t="str">
        <f>IF(B268="","",VLOOKUP(B268,LISTADO!$B$6:$J$2134,3,0))</f>
        <v/>
      </c>
      <c r="E268" s="38" t="str">
        <f>IF(B268="","",VLOOKUP(B268,LISTADO!$B$6:$J$2134,4,0))</f>
        <v/>
      </c>
      <c r="F268" s="37" t="str">
        <f>IF(B268="","",VLOOKUP(B268,LISTADO!$B$6:$J$2134,6,0))</f>
        <v/>
      </c>
      <c r="G268" s="37" t="str">
        <f>IF(B268="","",VLOOKUP(B268,LISTADO!$B$6:$J$2134,8,0))</f>
        <v/>
      </c>
      <c r="H268" s="43" t="str">
        <f>IF(B268="","",VLOOKUP(B268,LISTADO!$B$6:$J$2134,9,0))</f>
        <v/>
      </c>
      <c r="I268" s="31"/>
      <c r="J268" s="31"/>
      <c r="K268" s="31"/>
      <c r="L268" s="31"/>
      <c r="M268" s="31"/>
      <c r="N268" s="31"/>
      <c r="O268" s="31"/>
      <c r="P268" s="31"/>
      <c r="Q268" s="31"/>
      <c r="R268" s="31"/>
      <c r="S268" s="31"/>
      <c r="T268" s="31"/>
      <c r="U268" s="31"/>
      <c r="V268" s="31"/>
      <c r="W268" s="31"/>
    </row>
    <row r="269" spans="2:23" x14ac:dyDescent="0.2">
      <c r="B269" s="32"/>
      <c r="C269" s="37" t="str">
        <f>IF(B269="","",VLOOKUP(B269,LISTADO!$B$6:$J$2134,2,0))</f>
        <v/>
      </c>
      <c r="D269" s="38" t="str">
        <f>IF(B269="","",VLOOKUP(B269,LISTADO!$B$6:$J$2134,3,0))</f>
        <v/>
      </c>
      <c r="E269" s="38" t="str">
        <f>IF(B269="","",VLOOKUP(B269,LISTADO!$B$6:$J$2134,4,0))</f>
        <v/>
      </c>
      <c r="F269" s="37" t="str">
        <f>IF(B269="","",VLOOKUP(B269,LISTADO!$B$6:$J$2134,6,0))</f>
        <v/>
      </c>
      <c r="G269" s="37" t="str">
        <f>IF(B269="","",VLOOKUP(B269,LISTADO!$B$6:$J$2134,8,0))</f>
        <v/>
      </c>
      <c r="H269" s="43" t="str">
        <f>IF(B269="","",VLOOKUP(B269,LISTADO!$B$6:$J$2134,9,0))</f>
        <v/>
      </c>
      <c r="I269" s="31"/>
      <c r="J269" s="31"/>
      <c r="K269" s="31"/>
      <c r="L269" s="31"/>
      <c r="M269" s="31"/>
      <c r="N269" s="31"/>
      <c r="O269" s="31"/>
      <c r="P269" s="31"/>
      <c r="Q269" s="31"/>
      <c r="R269" s="31"/>
      <c r="S269" s="31"/>
      <c r="T269" s="31"/>
      <c r="U269" s="31"/>
      <c r="V269" s="31"/>
      <c r="W269" s="31"/>
    </row>
    <row r="270" spans="2:23" x14ac:dyDescent="0.2">
      <c r="B270" s="32"/>
      <c r="C270" s="37" t="str">
        <f>IF(B270="","",VLOOKUP(B270,LISTADO!$B$6:$J$2134,2,0))</f>
        <v/>
      </c>
      <c r="D270" s="38" t="str">
        <f>IF(B270="","",VLOOKUP(B270,LISTADO!$B$6:$J$2134,3,0))</f>
        <v/>
      </c>
      <c r="E270" s="38" t="str">
        <f>IF(B270="","",VLOOKUP(B270,LISTADO!$B$6:$J$2134,4,0))</f>
        <v/>
      </c>
      <c r="F270" s="37" t="str">
        <f>IF(B270="","",VLOOKUP(B270,LISTADO!$B$6:$J$2134,6,0))</f>
        <v/>
      </c>
      <c r="G270" s="37" t="str">
        <f>IF(B270="","",VLOOKUP(B270,LISTADO!$B$6:$J$2134,8,0))</f>
        <v/>
      </c>
      <c r="H270" s="43" t="str">
        <f>IF(B270="","",VLOOKUP(B270,LISTADO!$B$6:$J$2134,9,0))</f>
        <v/>
      </c>
      <c r="I270" s="31"/>
      <c r="J270" s="31"/>
      <c r="K270" s="31"/>
      <c r="L270" s="31"/>
      <c r="M270" s="31"/>
      <c r="N270" s="31"/>
      <c r="O270" s="31"/>
      <c r="P270" s="31"/>
      <c r="Q270" s="31"/>
      <c r="R270" s="31"/>
      <c r="S270" s="31"/>
      <c r="T270" s="31"/>
      <c r="U270" s="31"/>
      <c r="V270" s="31"/>
      <c r="W270" s="31"/>
    </row>
    <row r="271" spans="2:23" x14ac:dyDescent="0.2">
      <c r="B271" s="32"/>
      <c r="C271" s="37" t="str">
        <f>IF(B271="","",VLOOKUP(B271,LISTADO!$B$6:$J$2134,2,0))</f>
        <v/>
      </c>
      <c r="D271" s="38" t="str">
        <f>IF(B271="","",VLOOKUP(B271,LISTADO!$B$6:$J$2134,3,0))</f>
        <v/>
      </c>
      <c r="E271" s="38" t="str">
        <f>IF(B271="","",VLOOKUP(B271,LISTADO!$B$6:$J$2134,4,0))</f>
        <v/>
      </c>
      <c r="F271" s="37" t="str">
        <f>IF(B271="","",VLOOKUP(B271,LISTADO!$B$6:$J$2134,6,0))</f>
        <v/>
      </c>
      <c r="G271" s="37" t="str">
        <f>IF(B271="","",VLOOKUP(B271,LISTADO!$B$6:$J$2134,8,0))</f>
        <v/>
      </c>
      <c r="H271" s="43" t="str">
        <f>IF(B271="","",VLOOKUP(B271,LISTADO!$B$6:$J$2134,9,0))</f>
        <v/>
      </c>
      <c r="I271" s="31"/>
      <c r="J271" s="31"/>
      <c r="K271" s="31"/>
      <c r="L271" s="31"/>
      <c r="M271" s="31"/>
      <c r="N271" s="31"/>
      <c r="O271" s="31"/>
      <c r="P271" s="31"/>
      <c r="Q271" s="31"/>
      <c r="R271" s="31"/>
      <c r="S271" s="31"/>
      <c r="T271" s="31"/>
      <c r="U271" s="31"/>
      <c r="V271" s="31"/>
      <c r="W271" s="31"/>
    </row>
    <row r="272" spans="2:23" x14ac:dyDescent="0.2">
      <c r="B272" s="32"/>
      <c r="C272" s="37" t="str">
        <f>IF(B272="","",VLOOKUP(B272,LISTADO!$B$6:$J$2134,2,0))</f>
        <v/>
      </c>
      <c r="D272" s="38" t="str">
        <f>IF(B272="","",VLOOKUP(B272,LISTADO!$B$6:$J$2134,3,0))</f>
        <v/>
      </c>
      <c r="E272" s="38" t="str">
        <f>IF(B272="","",VLOOKUP(B272,LISTADO!$B$6:$J$2134,4,0))</f>
        <v/>
      </c>
      <c r="F272" s="37" t="str">
        <f>IF(B272="","",VLOOKUP(B272,LISTADO!$B$6:$J$2134,6,0))</f>
        <v/>
      </c>
      <c r="G272" s="37" t="str">
        <f>IF(B272="","",VLOOKUP(B272,LISTADO!$B$6:$J$2134,8,0))</f>
        <v/>
      </c>
      <c r="H272" s="43" t="str">
        <f>IF(B272="","",VLOOKUP(B272,LISTADO!$B$6:$J$2134,9,0))</f>
        <v/>
      </c>
      <c r="I272" s="31"/>
      <c r="J272" s="31"/>
      <c r="K272" s="31"/>
      <c r="L272" s="31"/>
      <c r="M272" s="31"/>
      <c r="N272" s="31"/>
      <c r="O272" s="31"/>
      <c r="P272" s="31"/>
      <c r="Q272" s="31"/>
      <c r="R272" s="31"/>
      <c r="S272" s="31"/>
      <c r="T272" s="31"/>
      <c r="U272" s="31"/>
      <c r="V272" s="31"/>
      <c r="W272" s="31"/>
    </row>
    <row r="273" spans="2:23" x14ac:dyDescent="0.2">
      <c r="B273" s="32"/>
      <c r="C273" s="37" t="str">
        <f>IF(B273="","",VLOOKUP(B273,LISTADO!$B$6:$J$2134,2,0))</f>
        <v/>
      </c>
      <c r="D273" s="38" t="str">
        <f>IF(B273="","",VLOOKUP(B273,LISTADO!$B$6:$J$2134,3,0))</f>
        <v/>
      </c>
      <c r="E273" s="38" t="str">
        <f>IF(B273="","",VLOOKUP(B273,LISTADO!$B$6:$J$2134,4,0))</f>
        <v/>
      </c>
      <c r="F273" s="37" t="str">
        <f>IF(B273="","",VLOOKUP(B273,LISTADO!$B$6:$J$2134,6,0))</f>
        <v/>
      </c>
      <c r="G273" s="37" t="str">
        <f>IF(B273="","",VLOOKUP(B273,LISTADO!$B$6:$J$2134,8,0))</f>
        <v/>
      </c>
      <c r="H273" s="43" t="str">
        <f>IF(B273="","",VLOOKUP(B273,LISTADO!$B$6:$J$2134,9,0))</f>
        <v/>
      </c>
      <c r="I273" s="31"/>
      <c r="J273" s="31"/>
      <c r="K273" s="31"/>
      <c r="L273" s="31"/>
      <c r="M273" s="31"/>
      <c r="N273" s="31"/>
      <c r="O273" s="31"/>
      <c r="P273" s="31"/>
      <c r="Q273" s="31"/>
      <c r="R273" s="31"/>
      <c r="S273" s="31"/>
      <c r="T273" s="31"/>
      <c r="U273" s="31"/>
      <c r="V273" s="31"/>
      <c r="W273" s="31"/>
    </row>
    <row r="274" spans="2:23" x14ac:dyDescent="0.2">
      <c r="B274" s="32"/>
      <c r="C274" s="37" t="str">
        <f>IF(B274="","",VLOOKUP(B274,LISTADO!$B$6:$J$2134,2,0))</f>
        <v/>
      </c>
      <c r="D274" s="38" t="str">
        <f>IF(B274="","",VLOOKUP(B274,LISTADO!$B$6:$J$2134,3,0))</f>
        <v/>
      </c>
      <c r="E274" s="38" t="str">
        <f>IF(B274="","",VLOOKUP(B274,LISTADO!$B$6:$J$2134,4,0))</f>
        <v/>
      </c>
      <c r="F274" s="37" t="str">
        <f>IF(B274="","",VLOOKUP(B274,LISTADO!$B$6:$J$2134,6,0))</f>
        <v/>
      </c>
      <c r="G274" s="37" t="str">
        <f>IF(B274="","",VLOOKUP(B274,LISTADO!$B$6:$J$2134,8,0))</f>
        <v/>
      </c>
      <c r="H274" s="43" t="str">
        <f>IF(B274="","",VLOOKUP(B274,LISTADO!$B$6:$J$2134,9,0))</f>
        <v/>
      </c>
      <c r="I274" s="31"/>
      <c r="J274" s="31"/>
      <c r="K274" s="31"/>
      <c r="L274" s="31"/>
      <c r="M274" s="31"/>
      <c r="N274" s="31"/>
      <c r="O274" s="31"/>
      <c r="P274" s="31"/>
      <c r="Q274" s="31"/>
      <c r="R274" s="31"/>
      <c r="S274" s="31"/>
      <c r="T274" s="31"/>
      <c r="U274" s="31"/>
      <c r="V274" s="31"/>
      <c r="W274" s="31"/>
    </row>
    <row r="275" spans="2:23" x14ac:dyDescent="0.2">
      <c r="B275" s="32"/>
      <c r="C275" s="37" t="str">
        <f>IF(B275="","",VLOOKUP(B275,LISTADO!$B$6:$J$2134,2,0))</f>
        <v/>
      </c>
      <c r="D275" s="38" t="str">
        <f>IF(B275="","",VLOOKUP(B275,LISTADO!$B$6:$J$2134,3,0))</f>
        <v/>
      </c>
      <c r="E275" s="38" t="str">
        <f>IF(B275="","",VLOOKUP(B275,LISTADO!$B$6:$J$2134,4,0))</f>
        <v/>
      </c>
      <c r="F275" s="37" t="str">
        <f>IF(B275="","",VLOOKUP(B275,LISTADO!$B$6:$J$2134,6,0))</f>
        <v/>
      </c>
      <c r="G275" s="37" t="str">
        <f>IF(B275="","",VLOOKUP(B275,LISTADO!$B$6:$J$2134,8,0))</f>
        <v/>
      </c>
      <c r="H275" s="43" t="str">
        <f>IF(B275="","",VLOOKUP(B275,LISTADO!$B$6:$J$2134,9,0))</f>
        <v/>
      </c>
      <c r="I275" s="31"/>
      <c r="J275" s="31"/>
      <c r="K275" s="31"/>
      <c r="L275" s="31"/>
      <c r="M275" s="31"/>
      <c r="N275" s="31"/>
      <c r="O275" s="31"/>
      <c r="P275" s="31"/>
      <c r="Q275" s="31"/>
      <c r="R275" s="31"/>
      <c r="S275" s="31"/>
      <c r="T275" s="31"/>
      <c r="U275" s="31"/>
      <c r="V275" s="31"/>
      <c r="W275" s="31"/>
    </row>
    <row r="276" spans="2:23" x14ac:dyDescent="0.2">
      <c r="B276" s="32"/>
      <c r="C276" s="37" t="str">
        <f>IF(B276="","",VLOOKUP(B276,LISTADO!$B$6:$J$2134,2,0))</f>
        <v/>
      </c>
      <c r="D276" s="38" t="str">
        <f>IF(B276="","",VLOOKUP(B276,LISTADO!$B$6:$J$2134,3,0))</f>
        <v/>
      </c>
      <c r="E276" s="38" t="str">
        <f>IF(B276="","",VLOOKUP(B276,LISTADO!$B$6:$J$2134,4,0))</f>
        <v/>
      </c>
      <c r="F276" s="37" t="str">
        <f>IF(B276="","",VLOOKUP(B276,LISTADO!$B$6:$J$2134,6,0))</f>
        <v/>
      </c>
      <c r="G276" s="37" t="str">
        <f>IF(B276="","",VLOOKUP(B276,LISTADO!$B$6:$J$2134,8,0))</f>
        <v/>
      </c>
      <c r="H276" s="43" t="str">
        <f>IF(B276="","",VLOOKUP(B276,LISTADO!$B$6:$J$2134,9,0))</f>
        <v/>
      </c>
      <c r="I276" s="31"/>
      <c r="J276" s="31"/>
      <c r="K276" s="31"/>
      <c r="L276" s="31"/>
      <c r="M276" s="31"/>
      <c r="N276" s="31"/>
      <c r="O276" s="31"/>
      <c r="P276" s="31"/>
      <c r="Q276" s="31"/>
      <c r="R276" s="31"/>
      <c r="S276" s="31"/>
      <c r="T276" s="31"/>
      <c r="U276" s="31"/>
      <c r="V276" s="31"/>
      <c r="W276" s="31"/>
    </row>
    <row r="277" spans="2:23" x14ac:dyDescent="0.2">
      <c r="B277" s="32"/>
      <c r="C277" s="37" t="str">
        <f>IF(B277="","",VLOOKUP(B277,LISTADO!$B$6:$J$2134,2,0))</f>
        <v/>
      </c>
      <c r="D277" s="38" t="str">
        <f>IF(B277="","",VLOOKUP(B277,LISTADO!$B$6:$J$2134,3,0))</f>
        <v/>
      </c>
      <c r="E277" s="38" t="str">
        <f>IF(B277="","",VLOOKUP(B277,LISTADO!$B$6:$J$2134,4,0))</f>
        <v/>
      </c>
      <c r="F277" s="37" t="str">
        <f>IF(B277="","",VLOOKUP(B277,LISTADO!$B$6:$J$2134,6,0))</f>
        <v/>
      </c>
      <c r="G277" s="37" t="str">
        <f>IF(B277="","",VLOOKUP(B277,LISTADO!$B$6:$J$2134,8,0))</f>
        <v/>
      </c>
      <c r="H277" s="43" t="str">
        <f>IF(B277="","",VLOOKUP(B277,LISTADO!$B$6:$J$2134,9,0))</f>
        <v/>
      </c>
      <c r="I277" s="31"/>
      <c r="J277" s="31"/>
      <c r="K277" s="31"/>
      <c r="L277" s="31"/>
      <c r="M277" s="31"/>
      <c r="N277" s="31"/>
      <c r="O277" s="31"/>
      <c r="P277" s="31"/>
      <c r="Q277" s="31"/>
      <c r="R277" s="31"/>
      <c r="S277" s="31"/>
      <c r="T277" s="31"/>
      <c r="U277" s="31"/>
      <c r="V277" s="31"/>
      <c r="W277" s="31"/>
    </row>
    <row r="278" spans="2:23" x14ac:dyDescent="0.2">
      <c r="B278" s="32"/>
      <c r="C278" s="37" t="str">
        <f>IF(B278="","",VLOOKUP(B278,LISTADO!$B$6:$J$2134,2,0))</f>
        <v/>
      </c>
      <c r="D278" s="38" t="str">
        <f>IF(B278="","",VLOOKUP(B278,LISTADO!$B$6:$J$2134,3,0))</f>
        <v/>
      </c>
      <c r="E278" s="38" t="str">
        <f>IF(B278="","",VLOOKUP(B278,LISTADO!$B$6:$J$2134,4,0))</f>
        <v/>
      </c>
      <c r="F278" s="37" t="str">
        <f>IF(B278="","",VLOOKUP(B278,LISTADO!$B$6:$J$2134,6,0))</f>
        <v/>
      </c>
      <c r="G278" s="37" t="str">
        <f>IF(B278="","",VLOOKUP(B278,LISTADO!$B$6:$J$2134,8,0))</f>
        <v/>
      </c>
      <c r="H278" s="43" t="str">
        <f>IF(B278="","",VLOOKUP(B278,LISTADO!$B$6:$J$2134,9,0))</f>
        <v/>
      </c>
      <c r="I278" s="31"/>
      <c r="J278" s="31"/>
      <c r="K278" s="31"/>
      <c r="L278" s="31"/>
      <c r="M278" s="31"/>
      <c r="N278" s="31"/>
      <c r="O278" s="31"/>
      <c r="P278" s="31"/>
      <c r="Q278" s="31"/>
      <c r="R278" s="31"/>
      <c r="S278" s="31"/>
      <c r="T278" s="31"/>
      <c r="U278" s="31"/>
      <c r="V278" s="31"/>
      <c r="W278" s="31"/>
    </row>
    <row r="279" spans="2:23" x14ac:dyDescent="0.2">
      <c r="B279" s="32"/>
      <c r="C279" s="37" t="str">
        <f>IF(B279="","",VLOOKUP(B279,LISTADO!$B$6:$J$2134,2,0))</f>
        <v/>
      </c>
      <c r="D279" s="38" t="str">
        <f>IF(B279="","",VLOOKUP(B279,LISTADO!$B$6:$J$2134,3,0))</f>
        <v/>
      </c>
      <c r="E279" s="38" t="str">
        <f>IF(B279="","",VLOOKUP(B279,LISTADO!$B$6:$J$2134,4,0))</f>
        <v/>
      </c>
      <c r="F279" s="37" t="str">
        <f>IF(B279="","",VLOOKUP(B279,LISTADO!$B$6:$J$2134,6,0))</f>
        <v/>
      </c>
      <c r="G279" s="37" t="str">
        <f>IF(B279="","",VLOOKUP(B279,LISTADO!$B$6:$J$2134,8,0))</f>
        <v/>
      </c>
      <c r="H279" s="43" t="str">
        <f>IF(B279="","",VLOOKUP(B279,LISTADO!$B$6:$J$2134,9,0))</f>
        <v/>
      </c>
      <c r="I279" s="31"/>
      <c r="J279" s="31"/>
      <c r="K279" s="31"/>
      <c r="L279" s="31"/>
      <c r="M279" s="31"/>
      <c r="N279" s="31"/>
      <c r="O279" s="31"/>
      <c r="P279" s="31"/>
      <c r="Q279" s="31"/>
      <c r="R279" s="31"/>
      <c r="S279" s="31"/>
      <c r="T279" s="31"/>
      <c r="U279" s="31"/>
      <c r="V279" s="31"/>
      <c r="W279" s="31"/>
    </row>
    <row r="280" spans="2:23" x14ac:dyDescent="0.2">
      <c r="B280" s="32"/>
      <c r="C280" s="37" t="str">
        <f>IF(B280="","",VLOOKUP(B280,LISTADO!$B$6:$J$2134,2,0))</f>
        <v/>
      </c>
      <c r="D280" s="38" t="str">
        <f>IF(B280="","",VLOOKUP(B280,LISTADO!$B$6:$J$2134,3,0))</f>
        <v/>
      </c>
      <c r="E280" s="38" t="str">
        <f>IF(B280="","",VLOOKUP(B280,LISTADO!$B$6:$J$2134,4,0))</f>
        <v/>
      </c>
      <c r="F280" s="37" t="str">
        <f>IF(B280="","",VLOOKUP(B280,LISTADO!$B$6:$J$2134,6,0))</f>
        <v/>
      </c>
      <c r="G280" s="37" t="str">
        <f>IF(B280="","",VLOOKUP(B280,LISTADO!$B$6:$J$2134,8,0))</f>
        <v/>
      </c>
      <c r="H280" s="43" t="str">
        <f>IF(B280="","",VLOOKUP(B280,LISTADO!$B$6:$J$2134,9,0))</f>
        <v/>
      </c>
      <c r="I280" s="31"/>
      <c r="J280" s="31"/>
      <c r="K280" s="31"/>
      <c r="L280" s="31"/>
      <c r="M280" s="31"/>
      <c r="N280" s="31"/>
      <c r="O280" s="31"/>
      <c r="P280" s="31"/>
      <c r="Q280" s="31"/>
      <c r="R280" s="31"/>
      <c r="S280" s="31"/>
      <c r="T280" s="31"/>
      <c r="U280" s="31"/>
      <c r="V280" s="31"/>
      <c r="W280" s="31"/>
    </row>
    <row r="281" spans="2:23" x14ac:dyDescent="0.2">
      <c r="B281" s="32"/>
      <c r="C281" s="37" t="str">
        <f>IF(B281="","",VLOOKUP(B281,LISTADO!$B$6:$J$2134,2,0))</f>
        <v/>
      </c>
      <c r="D281" s="38" t="str">
        <f>IF(B281="","",VLOOKUP(B281,LISTADO!$B$6:$J$2134,3,0))</f>
        <v/>
      </c>
      <c r="E281" s="38" t="str">
        <f>IF(B281="","",VLOOKUP(B281,LISTADO!$B$6:$J$2134,4,0))</f>
        <v/>
      </c>
      <c r="F281" s="37" t="str">
        <f>IF(B281="","",VLOOKUP(B281,LISTADO!$B$6:$J$2134,6,0))</f>
        <v/>
      </c>
      <c r="G281" s="37" t="str">
        <f>IF(B281="","",VLOOKUP(B281,LISTADO!$B$6:$J$2134,8,0))</f>
        <v/>
      </c>
      <c r="H281" s="43" t="str">
        <f>IF(B281="","",VLOOKUP(B281,LISTADO!$B$6:$J$2134,9,0))</f>
        <v/>
      </c>
      <c r="I281" s="31"/>
      <c r="J281" s="31"/>
      <c r="K281" s="31"/>
      <c r="L281" s="31"/>
      <c r="M281" s="31"/>
      <c r="N281" s="31"/>
      <c r="O281" s="31"/>
      <c r="P281" s="31"/>
      <c r="Q281" s="31"/>
      <c r="R281" s="31"/>
      <c r="S281" s="31"/>
      <c r="T281" s="31"/>
      <c r="U281" s="31"/>
      <c r="V281" s="31"/>
      <c r="W281" s="31"/>
    </row>
    <row r="282" spans="2:23" x14ac:dyDescent="0.2">
      <c r="B282" s="32"/>
      <c r="C282" s="37" t="str">
        <f>IF(B282="","",VLOOKUP(B282,LISTADO!$B$6:$J$2134,2,0))</f>
        <v/>
      </c>
      <c r="D282" s="38" t="str">
        <f>IF(B282="","",VLOOKUP(B282,LISTADO!$B$6:$J$2134,3,0))</f>
        <v/>
      </c>
      <c r="E282" s="38" t="str">
        <f>IF(B282="","",VLOOKUP(B282,LISTADO!$B$6:$J$2134,4,0))</f>
        <v/>
      </c>
      <c r="F282" s="37" t="str">
        <f>IF(B282="","",VLOOKUP(B282,LISTADO!$B$6:$J$2134,6,0))</f>
        <v/>
      </c>
      <c r="G282" s="37" t="str">
        <f>IF(B282="","",VLOOKUP(B282,LISTADO!$B$6:$J$2134,8,0))</f>
        <v/>
      </c>
      <c r="H282" s="43" t="str">
        <f>IF(B282="","",VLOOKUP(B282,LISTADO!$B$6:$J$2134,9,0))</f>
        <v/>
      </c>
      <c r="I282" s="31"/>
      <c r="J282" s="31"/>
      <c r="K282" s="31"/>
      <c r="L282" s="31"/>
      <c r="M282" s="31"/>
      <c r="N282" s="31"/>
      <c r="O282" s="31"/>
      <c r="P282" s="31"/>
      <c r="Q282" s="31"/>
      <c r="R282" s="31"/>
      <c r="S282" s="31"/>
      <c r="T282" s="31"/>
      <c r="U282" s="31"/>
      <c r="V282" s="31"/>
      <c r="W282" s="31"/>
    </row>
    <row r="283" spans="2:23" x14ac:dyDescent="0.2">
      <c r="B283" s="32"/>
      <c r="C283" s="37" t="str">
        <f>IF(B283="","",VLOOKUP(B283,LISTADO!$B$6:$J$2134,2,0))</f>
        <v/>
      </c>
      <c r="D283" s="38" t="str">
        <f>IF(B283="","",VLOOKUP(B283,LISTADO!$B$6:$J$2134,3,0))</f>
        <v/>
      </c>
      <c r="E283" s="38" t="str">
        <f>IF(B283="","",VLOOKUP(B283,LISTADO!$B$6:$J$2134,4,0))</f>
        <v/>
      </c>
      <c r="F283" s="37" t="str">
        <f>IF(B283="","",VLOOKUP(B283,LISTADO!$B$6:$J$2134,6,0))</f>
        <v/>
      </c>
      <c r="G283" s="37" t="str">
        <f>IF(B283="","",VLOOKUP(B283,LISTADO!$B$6:$J$2134,8,0))</f>
        <v/>
      </c>
      <c r="H283" s="43" t="str">
        <f>IF(B283="","",VLOOKUP(B283,LISTADO!$B$6:$J$2134,9,0))</f>
        <v/>
      </c>
      <c r="I283" s="31"/>
      <c r="J283" s="31"/>
      <c r="K283" s="31"/>
      <c r="L283" s="31"/>
      <c r="M283" s="31"/>
      <c r="N283" s="31"/>
      <c r="O283" s="31"/>
      <c r="P283" s="31"/>
      <c r="Q283" s="31"/>
      <c r="R283" s="31"/>
      <c r="S283" s="31"/>
      <c r="T283" s="31"/>
      <c r="U283" s="31"/>
      <c r="V283" s="31"/>
      <c r="W283" s="31"/>
    </row>
    <row r="284" spans="2:23" x14ac:dyDescent="0.2">
      <c r="B284" s="32"/>
      <c r="C284" s="37" t="str">
        <f>IF(B284="","",VLOOKUP(B284,LISTADO!$B$6:$J$2134,2,0))</f>
        <v/>
      </c>
      <c r="D284" s="38" t="str">
        <f>IF(B284="","",VLOOKUP(B284,LISTADO!$B$6:$J$2134,3,0))</f>
        <v/>
      </c>
      <c r="E284" s="38" t="str">
        <f>IF(B284="","",VLOOKUP(B284,LISTADO!$B$6:$J$2134,4,0))</f>
        <v/>
      </c>
      <c r="F284" s="37" t="str">
        <f>IF(B284="","",VLOOKUP(B284,LISTADO!$B$6:$J$2134,6,0))</f>
        <v/>
      </c>
      <c r="G284" s="37" t="str">
        <f>IF(B284="","",VLOOKUP(B284,LISTADO!$B$6:$J$2134,8,0))</f>
        <v/>
      </c>
      <c r="H284" s="43" t="str">
        <f>IF(B284="","",VLOOKUP(B284,LISTADO!$B$6:$J$2134,9,0))</f>
        <v/>
      </c>
      <c r="I284" s="31"/>
      <c r="J284" s="31"/>
      <c r="K284" s="31"/>
      <c r="L284" s="31"/>
      <c r="M284" s="31"/>
      <c r="N284" s="31"/>
      <c r="O284" s="31"/>
      <c r="P284" s="31"/>
      <c r="Q284" s="31"/>
      <c r="R284" s="31"/>
      <c r="S284" s="31"/>
      <c r="T284" s="31"/>
      <c r="U284" s="31"/>
      <c r="V284" s="31"/>
      <c r="W284" s="31"/>
    </row>
    <row r="285" spans="2:23" x14ac:dyDescent="0.2">
      <c r="B285" s="32"/>
      <c r="C285" s="37" t="str">
        <f>IF(B285="","",VLOOKUP(B285,LISTADO!$B$6:$J$2134,2,0))</f>
        <v/>
      </c>
      <c r="D285" s="38" t="str">
        <f>IF(B285="","",VLOOKUP(B285,LISTADO!$B$6:$J$2134,3,0))</f>
        <v/>
      </c>
      <c r="E285" s="38" t="str">
        <f>IF(B285="","",VLOOKUP(B285,LISTADO!$B$6:$J$2134,4,0))</f>
        <v/>
      </c>
      <c r="F285" s="37" t="str">
        <f>IF(B285="","",VLOOKUP(B285,LISTADO!$B$6:$J$2134,6,0))</f>
        <v/>
      </c>
      <c r="G285" s="37" t="str">
        <f>IF(B285="","",VLOOKUP(B285,LISTADO!$B$6:$J$2134,8,0))</f>
        <v/>
      </c>
      <c r="H285" s="43" t="str">
        <f>IF(B285="","",VLOOKUP(B285,LISTADO!$B$6:$J$2134,9,0))</f>
        <v/>
      </c>
      <c r="I285" s="31"/>
      <c r="J285" s="31"/>
      <c r="K285" s="31"/>
      <c r="L285" s="31"/>
      <c r="M285" s="31"/>
      <c r="N285" s="31"/>
      <c r="O285" s="31"/>
      <c r="P285" s="31"/>
      <c r="Q285" s="31"/>
      <c r="R285" s="31"/>
      <c r="S285" s="31"/>
      <c r="T285" s="31"/>
      <c r="U285" s="31"/>
      <c r="V285" s="31"/>
      <c r="W285" s="31"/>
    </row>
    <row r="286" spans="2:23" x14ac:dyDescent="0.2">
      <c r="B286" s="32"/>
      <c r="C286" s="37" t="str">
        <f>IF(B286="","",VLOOKUP(B286,LISTADO!$B$6:$J$2134,2,0))</f>
        <v/>
      </c>
      <c r="D286" s="38" t="str">
        <f>IF(B286="","",VLOOKUP(B286,LISTADO!$B$6:$J$2134,3,0))</f>
        <v/>
      </c>
      <c r="E286" s="38" t="str">
        <f>IF(B286="","",VLOOKUP(B286,LISTADO!$B$6:$J$2134,4,0))</f>
        <v/>
      </c>
      <c r="F286" s="37" t="str">
        <f>IF(B286="","",VLOOKUP(B286,LISTADO!$B$6:$J$2134,6,0))</f>
        <v/>
      </c>
      <c r="G286" s="37" t="str">
        <f>IF(B286="","",VLOOKUP(B286,LISTADO!$B$6:$J$2134,8,0))</f>
        <v/>
      </c>
      <c r="H286" s="43" t="str">
        <f>IF(B286="","",VLOOKUP(B286,LISTADO!$B$6:$J$2134,9,0))</f>
        <v/>
      </c>
      <c r="I286" s="31"/>
      <c r="J286" s="31"/>
      <c r="K286" s="31"/>
      <c r="L286" s="31"/>
      <c r="M286" s="31"/>
      <c r="N286" s="31"/>
      <c r="O286" s="31"/>
      <c r="P286" s="31"/>
      <c r="Q286" s="31"/>
      <c r="R286" s="31"/>
      <c r="S286" s="31"/>
      <c r="T286" s="31"/>
      <c r="U286" s="31"/>
      <c r="V286" s="31"/>
      <c r="W286" s="31"/>
    </row>
    <row r="287" spans="2:23" x14ac:dyDescent="0.2">
      <c r="B287" s="32"/>
      <c r="C287" s="37" t="str">
        <f>IF(B287="","",VLOOKUP(B287,LISTADO!$B$6:$J$2134,2,0))</f>
        <v/>
      </c>
      <c r="D287" s="38" t="str">
        <f>IF(B287="","",VLOOKUP(B287,LISTADO!$B$6:$J$2134,3,0))</f>
        <v/>
      </c>
      <c r="E287" s="38" t="str">
        <f>IF(B287="","",VLOOKUP(B287,LISTADO!$B$6:$J$2134,4,0))</f>
        <v/>
      </c>
      <c r="F287" s="37" t="str">
        <f>IF(B287="","",VLOOKUP(B287,LISTADO!$B$6:$J$2134,6,0))</f>
        <v/>
      </c>
      <c r="G287" s="37" t="str">
        <f>IF(B287="","",VLOOKUP(B287,LISTADO!$B$6:$J$2134,8,0))</f>
        <v/>
      </c>
      <c r="H287" s="43" t="str">
        <f>IF(B287="","",VLOOKUP(B287,LISTADO!$B$6:$J$2134,9,0))</f>
        <v/>
      </c>
      <c r="I287" s="31"/>
      <c r="J287" s="31"/>
      <c r="K287" s="31"/>
      <c r="L287" s="31"/>
      <c r="M287" s="31"/>
      <c r="N287" s="31"/>
      <c r="O287" s="31"/>
      <c r="P287" s="31"/>
      <c r="Q287" s="31"/>
      <c r="R287" s="31"/>
      <c r="S287" s="31"/>
      <c r="T287" s="31"/>
      <c r="U287" s="31"/>
      <c r="V287" s="31"/>
      <c r="W287" s="31"/>
    </row>
    <row r="288" spans="2:23" x14ac:dyDescent="0.2">
      <c r="B288" s="32"/>
      <c r="C288" s="37" t="str">
        <f>IF(B288="","",VLOOKUP(B288,LISTADO!$B$6:$J$2134,2,0))</f>
        <v/>
      </c>
      <c r="D288" s="38" t="str">
        <f>IF(B288="","",VLOOKUP(B288,LISTADO!$B$6:$J$2134,3,0))</f>
        <v/>
      </c>
      <c r="E288" s="38" t="str">
        <f>IF(B288="","",VLOOKUP(B288,LISTADO!$B$6:$J$2134,4,0))</f>
        <v/>
      </c>
      <c r="F288" s="37" t="str">
        <f>IF(B288="","",VLOOKUP(B288,LISTADO!$B$6:$J$2134,6,0))</f>
        <v/>
      </c>
      <c r="G288" s="37" t="str">
        <f>IF(B288="","",VLOOKUP(B288,LISTADO!$B$6:$J$2134,8,0))</f>
        <v/>
      </c>
      <c r="H288" s="43" t="str">
        <f>IF(B288="","",VLOOKUP(B288,LISTADO!$B$6:$J$2134,9,0))</f>
        <v/>
      </c>
      <c r="I288" s="31"/>
      <c r="J288" s="31"/>
      <c r="K288" s="31"/>
      <c r="L288" s="31"/>
      <c r="M288" s="31"/>
      <c r="N288" s="31"/>
      <c r="O288" s="31"/>
      <c r="P288" s="31"/>
      <c r="Q288" s="31"/>
      <c r="R288" s="31"/>
      <c r="S288" s="31"/>
      <c r="T288" s="31"/>
      <c r="U288" s="31"/>
      <c r="V288" s="31"/>
      <c r="W288" s="31"/>
    </row>
    <row r="289" spans="2:23" x14ac:dyDescent="0.2">
      <c r="B289" s="32"/>
      <c r="C289" s="37" t="str">
        <f>IF(B289="","",VLOOKUP(B289,LISTADO!$B$6:$J$2134,2,0))</f>
        <v/>
      </c>
      <c r="D289" s="38" t="str">
        <f>IF(B289="","",VLOOKUP(B289,LISTADO!$B$6:$J$2134,3,0))</f>
        <v/>
      </c>
      <c r="E289" s="38" t="str">
        <f>IF(B289="","",VLOOKUP(B289,LISTADO!$B$6:$J$2134,4,0))</f>
        <v/>
      </c>
      <c r="F289" s="37" t="str">
        <f>IF(B289="","",VLOOKUP(B289,LISTADO!$B$6:$J$2134,6,0))</f>
        <v/>
      </c>
      <c r="G289" s="37" t="str">
        <f>IF(B289="","",VLOOKUP(B289,LISTADO!$B$6:$J$2134,8,0))</f>
        <v/>
      </c>
      <c r="H289" s="43" t="str">
        <f>IF(B289="","",VLOOKUP(B289,LISTADO!$B$6:$J$2134,9,0))</f>
        <v/>
      </c>
      <c r="I289" s="31"/>
      <c r="J289" s="31"/>
      <c r="K289" s="31"/>
      <c r="L289" s="31"/>
      <c r="M289" s="31"/>
      <c r="N289" s="31"/>
      <c r="O289" s="31"/>
      <c r="P289" s="31"/>
      <c r="Q289" s="31"/>
      <c r="R289" s="31"/>
      <c r="S289" s="31"/>
      <c r="T289" s="31"/>
      <c r="U289" s="31"/>
      <c r="V289" s="31"/>
      <c r="W289" s="31"/>
    </row>
    <row r="290" spans="2:23" x14ac:dyDescent="0.2">
      <c r="B290" s="32"/>
      <c r="C290" s="37" t="str">
        <f>IF(B290="","",VLOOKUP(B290,LISTADO!$B$6:$J$2134,2,0))</f>
        <v/>
      </c>
      <c r="D290" s="38" t="str">
        <f>IF(B290="","",VLOOKUP(B290,LISTADO!$B$6:$J$2134,3,0))</f>
        <v/>
      </c>
      <c r="E290" s="38" t="str">
        <f>IF(B290="","",VLOOKUP(B290,LISTADO!$B$6:$J$2134,4,0))</f>
        <v/>
      </c>
      <c r="F290" s="37" t="str">
        <f>IF(B290="","",VLOOKUP(B290,LISTADO!$B$6:$J$2134,6,0))</f>
        <v/>
      </c>
      <c r="G290" s="37" t="str">
        <f>IF(B290="","",VLOOKUP(B290,LISTADO!$B$6:$J$2134,8,0))</f>
        <v/>
      </c>
      <c r="H290" s="43" t="str">
        <f>IF(B290="","",VLOOKUP(B290,LISTADO!$B$6:$J$2134,9,0))</f>
        <v/>
      </c>
      <c r="I290" s="31"/>
      <c r="J290" s="31"/>
      <c r="K290" s="31"/>
      <c r="L290" s="31"/>
      <c r="M290" s="31"/>
      <c r="N290" s="31"/>
      <c r="O290" s="31"/>
      <c r="P290" s="31"/>
      <c r="Q290" s="31"/>
      <c r="R290" s="31"/>
      <c r="S290" s="31"/>
      <c r="T290" s="31"/>
      <c r="U290" s="31"/>
      <c r="V290" s="31"/>
      <c r="W290" s="31"/>
    </row>
    <row r="291" spans="2:23" x14ac:dyDescent="0.2">
      <c r="B291" s="32"/>
      <c r="C291" s="37" t="str">
        <f>IF(B291="","",VLOOKUP(B291,LISTADO!$B$6:$J$2134,2,0))</f>
        <v/>
      </c>
      <c r="D291" s="38" t="str">
        <f>IF(B291="","",VLOOKUP(B291,LISTADO!$B$6:$J$2134,3,0))</f>
        <v/>
      </c>
      <c r="E291" s="38" t="str">
        <f>IF(B291="","",VLOOKUP(B291,LISTADO!$B$6:$J$2134,4,0))</f>
        <v/>
      </c>
      <c r="F291" s="37" t="str">
        <f>IF(B291="","",VLOOKUP(B291,LISTADO!$B$6:$J$2134,6,0))</f>
        <v/>
      </c>
      <c r="G291" s="37" t="str">
        <f>IF(B291="","",VLOOKUP(B291,LISTADO!$B$6:$J$2134,8,0))</f>
        <v/>
      </c>
      <c r="H291" s="43" t="str">
        <f>IF(B291="","",VLOOKUP(B291,LISTADO!$B$6:$J$2134,9,0))</f>
        <v/>
      </c>
      <c r="I291" s="31"/>
      <c r="J291" s="31"/>
      <c r="K291" s="31"/>
      <c r="L291" s="31"/>
      <c r="M291" s="31"/>
      <c r="N291" s="31"/>
      <c r="O291" s="31"/>
      <c r="P291" s="31"/>
      <c r="Q291" s="31"/>
      <c r="R291" s="31"/>
      <c r="S291" s="31"/>
      <c r="T291" s="31"/>
      <c r="U291" s="31"/>
      <c r="V291" s="31"/>
      <c r="W291" s="31"/>
    </row>
    <row r="292" spans="2:23" x14ac:dyDescent="0.2">
      <c r="B292" s="32"/>
      <c r="C292" s="37" t="str">
        <f>IF(B292="","",VLOOKUP(B292,LISTADO!$B$6:$J$2134,2,0))</f>
        <v/>
      </c>
      <c r="D292" s="38" t="str">
        <f>IF(B292="","",VLOOKUP(B292,LISTADO!$B$6:$J$2134,3,0))</f>
        <v/>
      </c>
      <c r="E292" s="38" t="str">
        <f>IF(B292="","",VLOOKUP(B292,LISTADO!$B$6:$J$2134,4,0))</f>
        <v/>
      </c>
      <c r="F292" s="37" t="str">
        <f>IF(B292="","",VLOOKUP(B292,LISTADO!$B$6:$J$2134,6,0))</f>
        <v/>
      </c>
      <c r="G292" s="37" t="str">
        <f>IF(B292="","",VLOOKUP(B292,LISTADO!$B$6:$J$2134,8,0))</f>
        <v/>
      </c>
      <c r="H292" s="43" t="str">
        <f>IF(B292="","",VLOOKUP(B292,LISTADO!$B$6:$J$2134,9,0))</f>
        <v/>
      </c>
      <c r="I292" s="31"/>
      <c r="J292" s="31"/>
      <c r="K292" s="31"/>
      <c r="L292" s="31"/>
      <c r="M292" s="31"/>
      <c r="N292" s="31"/>
      <c r="O292" s="31"/>
      <c r="P292" s="31"/>
      <c r="Q292" s="31"/>
      <c r="R292" s="31"/>
      <c r="S292" s="31"/>
      <c r="T292" s="31"/>
      <c r="U292" s="31"/>
      <c r="V292" s="31"/>
      <c r="W292" s="31"/>
    </row>
    <row r="293" spans="2:23" x14ac:dyDescent="0.2">
      <c r="B293" s="32"/>
      <c r="C293" s="37" t="str">
        <f>IF(B293="","",VLOOKUP(B293,LISTADO!$B$6:$J$2134,2,0))</f>
        <v/>
      </c>
      <c r="D293" s="38" t="str">
        <f>IF(B293="","",VLOOKUP(B293,LISTADO!$B$6:$J$2134,3,0))</f>
        <v/>
      </c>
      <c r="E293" s="38" t="str">
        <f>IF(B293="","",VLOOKUP(B293,LISTADO!$B$6:$J$2134,4,0))</f>
        <v/>
      </c>
      <c r="F293" s="37" t="str">
        <f>IF(B293="","",VLOOKUP(B293,LISTADO!$B$6:$J$2134,6,0))</f>
        <v/>
      </c>
      <c r="G293" s="37" t="str">
        <f>IF(B293="","",VLOOKUP(B293,LISTADO!$B$6:$J$2134,8,0))</f>
        <v/>
      </c>
      <c r="H293" s="43" t="str">
        <f>IF(B293="","",VLOOKUP(B293,LISTADO!$B$6:$J$2134,9,0))</f>
        <v/>
      </c>
      <c r="I293" s="31"/>
      <c r="J293" s="31"/>
      <c r="K293" s="31"/>
      <c r="L293" s="31"/>
      <c r="M293" s="31"/>
      <c r="N293" s="31"/>
      <c r="O293" s="31"/>
      <c r="P293" s="31"/>
      <c r="Q293" s="31"/>
      <c r="R293" s="31"/>
      <c r="S293" s="31"/>
      <c r="T293" s="31"/>
      <c r="U293" s="31"/>
      <c r="V293" s="31"/>
      <c r="W293" s="31"/>
    </row>
    <row r="294" spans="2:23" x14ac:dyDescent="0.2">
      <c r="B294" s="32"/>
      <c r="C294" s="37" t="str">
        <f>IF(B294="","",VLOOKUP(B294,LISTADO!$B$6:$J$2134,2,0))</f>
        <v/>
      </c>
      <c r="D294" s="38" t="str">
        <f>IF(B294="","",VLOOKUP(B294,LISTADO!$B$6:$J$2134,3,0))</f>
        <v/>
      </c>
      <c r="E294" s="38" t="str">
        <f>IF(B294="","",VLOOKUP(B294,LISTADO!$B$6:$J$2134,4,0))</f>
        <v/>
      </c>
      <c r="F294" s="37" t="str">
        <f>IF(B294="","",VLOOKUP(B294,LISTADO!$B$6:$J$2134,6,0))</f>
        <v/>
      </c>
      <c r="G294" s="37" t="str">
        <f>IF(B294="","",VLOOKUP(B294,LISTADO!$B$6:$J$2134,8,0))</f>
        <v/>
      </c>
      <c r="H294" s="43" t="str">
        <f>IF(B294="","",VLOOKUP(B294,LISTADO!$B$6:$J$2134,9,0))</f>
        <v/>
      </c>
      <c r="I294" s="31"/>
      <c r="J294" s="31"/>
      <c r="K294" s="31"/>
      <c r="L294" s="31"/>
      <c r="M294" s="31"/>
      <c r="N294" s="31"/>
      <c r="O294" s="31"/>
      <c r="P294" s="31"/>
      <c r="Q294" s="31"/>
      <c r="R294" s="31"/>
      <c r="S294" s="31"/>
      <c r="T294" s="31"/>
      <c r="U294" s="31"/>
      <c r="V294" s="31"/>
      <c r="W294" s="31"/>
    </row>
    <row r="295" spans="2:23" x14ac:dyDescent="0.2">
      <c r="B295" s="32"/>
      <c r="C295" s="37" t="str">
        <f>IF(B295="","",VLOOKUP(B295,LISTADO!$B$6:$J$2134,2,0))</f>
        <v/>
      </c>
      <c r="D295" s="38" t="str">
        <f>IF(B295="","",VLOOKUP(B295,LISTADO!$B$6:$J$2134,3,0))</f>
        <v/>
      </c>
      <c r="E295" s="38" t="str">
        <f>IF(B295="","",VLOOKUP(B295,LISTADO!$B$6:$J$2134,4,0))</f>
        <v/>
      </c>
      <c r="F295" s="37" t="str">
        <f>IF(B295="","",VLOOKUP(B295,LISTADO!$B$6:$J$2134,6,0))</f>
        <v/>
      </c>
      <c r="G295" s="37" t="str">
        <f>IF(B295="","",VLOOKUP(B295,LISTADO!$B$6:$J$2134,8,0))</f>
        <v/>
      </c>
      <c r="H295" s="43" t="str">
        <f>IF(B295="","",VLOOKUP(B295,LISTADO!$B$6:$J$2134,9,0))</f>
        <v/>
      </c>
      <c r="I295" s="31"/>
      <c r="J295" s="31"/>
      <c r="K295" s="31"/>
      <c r="L295" s="31"/>
      <c r="M295" s="31"/>
      <c r="N295" s="31"/>
      <c r="O295" s="31"/>
      <c r="P295" s="31"/>
      <c r="Q295" s="31"/>
      <c r="R295" s="31"/>
      <c r="S295" s="31"/>
      <c r="T295" s="31"/>
      <c r="U295" s="31"/>
      <c r="V295" s="31"/>
      <c r="W295" s="31"/>
    </row>
    <row r="296" spans="2:23" x14ac:dyDescent="0.2">
      <c r="B296" s="32"/>
      <c r="C296" s="37" t="str">
        <f>IF(B296="","",VLOOKUP(B296,LISTADO!$B$6:$J$2134,2,0))</f>
        <v/>
      </c>
      <c r="D296" s="38" t="str">
        <f>IF(B296="","",VLOOKUP(B296,LISTADO!$B$6:$J$2134,3,0))</f>
        <v/>
      </c>
      <c r="E296" s="38" t="str">
        <f>IF(B296="","",VLOOKUP(B296,LISTADO!$B$6:$J$2134,4,0))</f>
        <v/>
      </c>
      <c r="F296" s="37" t="str">
        <f>IF(B296="","",VLOOKUP(B296,LISTADO!$B$6:$J$2134,6,0))</f>
        <v/>
      </c>
      <c r="G296" s="37" t="str">
        <f>IF(B296="","",VLOOKUP(B296,LISTADO!$B$6:$J$2134,8,0))</f>
        <v/>
      </c>
      <c r="H296" s="43" t="str">
        <f>IF(B296="","",VLOOKUP(B296,LISTADO!$B$6:$J$2134,9,0))</f>
        <v/>
      </c>
      <c r="I296" s="31"/>
      <c r="J296" s="31"/>
      <c r="K296" s="31"/>
      <c r="L296" s="31"/>
      <c r="M296" s="31"/>
      <c r="N296" s="31"/>
      <c r="O296" s="31"/>
      <c r="P296" s="31"/>
      <c r="Q296" s="31"/>
      <c r="R296" s="31"/>
      <c r="S296" s="31"/>
      <c r="T296" s="31"/>
      <c r="U296" s="31"/>
      <c r="V296" s="31"/>
      <c r="W296" s="31"/>
    </row>
    <row r="297" spans="2:23" x14ac:dyDescent="0.2">
      <c r="B297" s="32"/>
      <c r="C297" s="37" t="str">
        <f>IF(B297="","",VLOOKUP(B297,LISTADO!$B$6:$J$2134,2,0))</f>
        <v/>
      </c>
      <c r="D297" s="38" t="str">
        <f>IF(B297="","",VLOOKUP(B297,LISTADO!$B$6:$J$2134,3,0))</f>
        <v/>
      </c>
      <c r="E297" s="38" t="str">
        <f>IF(B297="","",VLOOKUP(B297,LISTADO!$B$6:$J$2134,4,0))</f>
        <v/>
      </c>
      <c r="F297" s="37" t="str">
        <f>IF(B297="","",VLOOKUP(B297,LISTADO!$B$6:$J$2134,6,0))</f>
        <v/>
      </c>
      <c r="G297" s="37" t="str">
        <f>IF(B297="","",VLOOKUP(B297,LISTADO!$B$6:$J$2134,8,0))</f>
        <v/>
      </c>
      <c r="H297" s="43" t="str">
        <f>IF(B297="","",VLOOKUP(B297,LISTADO!$B$6:$J$2134,9,0))</f>
        <v/>
      </c>
      <c r="I297" s="31"/>
      <c r="J297" s="31"/>
      <c r="K297" s="31"/>
      <c r="L297" s="31"/>
      <c r="M297" s="31"/>
      <c r="N297" s="31"/>
      <c r="O297" s="31"/>
      <c r="P297" s="31"/>
      <c r="Q297" s="31"/>
      <c r="R297" s="31"/>
      <c r="S297" s="31"/>
      <c r="T297" s="31"/>
      <c r="U297" s="31"/>
      <c r="V297" s="31"/>
      <c r="W297" s="31"/>
    </row>
    <row r="298" spans="2:23" x14ac:dyDescent="0.2">
      <c r="B298" s="32"/>
      <c r="C298" s="37" t="str">
        <f>IF(B298="","",VLOOKUP(B298,LISTADO!$B$6:$J$2134,2,0))</f>
        <v/>
      </c>
      <c r="D298" s="38" t="str">
        <f>IF(B298="","",VLOOKUP(B298,LISTADO!$B$6:$J$2134,3,0))</f>
        <v/>
      </c>
      <c r="E298" s="38" t="str">
        <f>IF(B298="","",VLOOKUP(B298,LISTADO!$B$6:$J$2134,4,0))</f>
        <v/>
      </c>
      <c r="F298" s="37" t="str">
        <f>IF(B298="","",VLOOKUP(B298,LISTADO!$B$6:$J$2134,6,0))</f>
        <v/>
      </c>
      <c r="G298" s="37" t="str">
        <f>IF(B298="","",VLOOKUP(B298,LISTADO!$B$6:$J$2134,8,0))</f>
        <v/>
      </c>
      <c r="H298" s="43" t="str">
        <f>IF(B298="","",VLOOKUP(B298,LISTADO!$B$6:$J$2134,9,0))</f>
        <v/>
      </c>
      <c r="I298" s="31"/>
      <c r="J298" s="31"/>
      <c r="K298" s="31"/>
      <c r="L298" s="31"/>
      <c r="M298" s="31"/>
      <c r="N298" s="31"/>
      <c r="O298" s="31"/>
      <c r="P298" s="31"/>
      <c r="Q298" s="31"/>
      <c r="R298" s="31"/>
      <c r="S298" s="31"/>
      <c r="T298" s="31"/>
      <c r="U298" s="31"/>
      <c r="V298" s="31"/>
      <c r="W298" s="31"/>
    </row>
    <row r="299" spans="2:23" x14ac:dyDescent="0.2">
      <c r="B299" s="32"/>
      <c r="C299" s="37" t="str">
        <f>IF(B299="","",VLOOKUP(B299,LISTADO!$B$6:$J$2134,2,0))</f>
        <v/>
      </c>
      <c r="D299" s="38" t="str">
        <f>IF(B299="","",VLOOKUP(B299,LISTADO!$B$6:$J$2134,3,0))</f>
        <v/>
      </c>
      <c r="E299" s="38" t="str">
        <f>IF(B299="","",VLOOKUP(B299,LISTADO!$B$6:$J$2134,4,0))</f>
        <v/>
      </c>
      <c r="F299" s="37" t="str">
        <f>IF(B299="","",VLOOKUP(B299,LISTADO!$B$6:$J$2134,6,0))</f>
        <v/>
      </c>
      <c r="G299" s="37" t="str">
        <f>IF(B299="","",VLOOKUP(B299,LISTADO!$B$6:$J$2134,8,0))</f>
        <v/>
      </c>
      <c r="H299" s="43" t="str">
        <f>IF(B299="","",VLOOKUP(B299,LISTADO!$B$6:$J$2134,9,0))</f>
        <v/>
      </c>
      <c r="I299" s="31"/>
      <c r="J299" s="31"/>
      <c r="K299" s="31"/>
      <c r="L299" s="31"/>
      <c r="M299" s="31"/>
      <c r="N299" s="31"/>
      <c r="O299" s="31"/>
      <c r="P299" s="31"/>
      <c r="Q299" s="31"/>
      <c r="R299" s="31"/>
      <c r="S299" s="31"/>
      <c r="T299" s="31"/>
      <c r="U299" s="31"/>
      <c r="V299" s="31"/>
      <c r="W299" s="31"/>
    </row>
    <row r="300" spans="2:23" x14ac:dyDescent="0.2">
      <c r="B300" s="32"/>
      <c r="C300" s="37" t="str">
        <f>IF(B300="","",VLOOKUP(B300,LISTADO!$B$6:$J$2134,2,0))</f>
        <v/>
      </c>
      <c r="D300" s="38" t="str">
        <f>IF(B300="","",VLOOKUP(B300,LISTADO!$B$6:$J$2134,3,0))</f>
        <v/>
      </c>
      <c r="E300" s="38" t="str">
        <f>IF(B300="","",VLOOKUP(B300,LISTADO!$B$6:$J$2134,4,0))</f>
        <v/>
      </c>
      <c r="F300" s="37" t="str">
        <f>IF(B300="","",VLOOKUP(B300,LISTADO!$B$6:$J$2134,6,0))</f>
        <v/>
      </c>
      <c r="G300" s="37" t="str">
        <f>IF(B300="","",VLOOKUP(B300,LISTADO!$B$6:$J$2134,8,0))</f>
        <v/>
      </c>
      <c r="H300" s="43" t="str">
        <f>IF(B300="","",VLOOKUP(B300,LISTADO!$B$6:$J$2134,9,0))</f>
        <v/>
      </c>
      <c r="I300" s="31"/>
      <c r="J300" s="31"/>
      <c r="K300" s="31"/>
      <c r="L300" s="31"/>
      <c r="M300" s="31"/>
      <c r="N300" s="31"/>
      <c r="O300" s="31"/>
      <c r="P300" s="31"/>
      <c r="Q300" s="31"/>
      <c r="R300" s="31"/>
      <c r="S300" s="31"/>
      <c r="T300" s="31"/>
      <c r="U300" s="31"/>
      <c r="V300" s="31"/>
      <c r="W300" s="31"/>
    </row>
    <row r="301" spans="2:23" x14ac:dyDescent="0.2">
      <c r="B301" s="32"/>
      <c r="C301" s="37" t="str">
        <f>IF(B301="","",VLOOKUP(B301,LISTADO!$B$6:$J$2134,2,0))</f>
        <v/>
      </c>
      <c r="D301" s="38" t="str">
        <f>IF(B301="","",VLOOKUP(B301,LISTADO!$B$6:$J$2134,3,0))</f>
        <v/>
      </c>
      <c r="E301" s="38" t="str">
        <f>IF(B301="","",VLOOKUP(B301,LISTADO!$B$6:$J$2134,4,0))</f>
        <v/>
      </c>
      <c r="F301" s="37" t="str">
        <f>IF(B301="","",VLOOKUP(B301,LISTADO!$B$6:$J$2134,6,0))</f>
        <v/>
      </c>
      <c r="G301" s="37" t="str">
        <f>IF(B301="","",VLOOKUP(B301,LISTADO!$B$6:$J$2134,8,0))</f>
        <v/>
      </c>
      <c r="H301" s="43" t="str">
        <f>IF(B301="","",VLOOKUP(B301,LISTADO!$B$6:$J$2134,9,0))</f>
        <v/>
      </c>
      <c r="I301" s="31"/>
      <c r="J301" s="31"/>
      <c r="K301" s="31"/>
      <c r="L301" s="31"/>
      <c r="M301" s="31"/>
      <c r="N301" s="31"/>
      <c r="O301" s="31"/>
      <c r="P301" s="31"/>
      <c r="Q301" s="31"/>
      <c r="R301" s="31"/>
      <c r="S301" s="31"/>
      <c r="T301" s="31"/>
      <c r="U301" s="31"/>
      <c r="V301" s="31"/>
      <c r="W301" s="31"/>
    </row>
    <row r="302" spans="2:23" x14ac:dyDescent="0.2">
      <c r="B302" s="32"/>
      <c r="C302" s="37" t="str">
        <f>IF(B302="","",VLOOKUP(B302,LISTADO!$B$6:$J$2134,2,0))</f>
        <v/>
      </c>
      <c r="D302" s="38" t="str">
        <f>IF(B302="","",VLOOKUP(B302,LISTADO!$B$6:$J$2134,3,0))</f>
        <v/>
      </c>
      <c r="E302" s="38" t="str">
        <f>IF(B302="","",VLOOKUP(B302,LISTADO!$B$6:$J$2134,4,0))</f>
        <v/>
      </c>
      <c r="F302" s="37" t="str">
        <f>IF(B302="","",VLOOKUP(B302,LISTADO!$B$6:$J$2134,6,0))</f>
        <v/>
      </c>
      <c r="G302" s="37" t="str">
        <f>IF(B302="","",VLOOKUP(B302,LISTADO!$B$6:$J$2134,8,0))</f>
        <v/>
      </c>
      <c r="H302" s="43" t="str">
        <f>IF(B302="","",VLOOKUP(B302,LISTADO!$B$6:$J$2134,9,0))</f>
        <v/>
      </c>
      <c r="I302" s="31"/>
      <c r="J302" s="31"/>
      <c r="K302" s="31"/>
      <c r="L302" s="31"/>
      <c r="M302" s="31"/>
      <c r="N302" s="31"/>
      <c r="O302" s="31"/>
      <c r="P302" s="31"/>
      <c r="Q302" s="31"/>
      <c r="R302" s="31"/>
      <c r="S302" s="31"/>
      <c r="T302" s="31"/>
      <c r="U302" s="31"/>
      <c r="V302" s="31"/>
      <c r="W302" s="31"/>
    </row>
    <row r="303" spans="2:23" x14ac:dyDescent="0.2">
      <c r="B303" s="32"/>
      <c r="C303" s="37" t="str">
        <f>IF(B303="","",VLOOKUP(B303,LISTADO!$B$6:$J$2134,2,0))</f>
        <v/>
      </c>
      <c r="D303" s="38" t="str">
        <f>IF(B303="","",VLOOKUP(B303,LISTADO!$B$6:$J$2134,3,0))</f>
        <v/>
      </c>
      <c r="E303" s="38" t="str">
        <f>IF(B303="","",VLOOKUP(B303,LISTADO!$B$6:$J$2134,4,0))</f>
        <v/>
      </c>
      <c r="F303" s="37" t="str">
        <f>IF(B303="","",VLOOKUP(B303,LISTADO!$B$6:$J$2134,6,0))</f>
        <v/>
      </c>
      <c r="G303" s="37" t="str">
        <f>IF(B303="","",VLOOKUP(B303,LISTADO!$B$6:$J$2134,8,0))</f>
        <v/>
      </c>
      <c r="H303" s="43" t="str">
        <f>IF(B303="","",VLOOKUP(B303,LISTADO!$B$6:$J$2134,9,0))</f>
        <v/>
      </c>
      <c r="I303" s="31"/>
      <c r="J303" s="31"/>
      <c r="K303" s="31"/>
      <c r="L303" s="31"/>
      <c r="M303" s="31"/>
      <c r="N303" s="31"/>
      <c r="O303" s="31"/>
      <c r="P303" s="31"/>
      <c r="Q303" s="31"/>
      <c r="R303" s="31"/>
      <c r="S303" s="31"/>
      <c r="T303" s="31"/>
      <c r="U303" s="31"/>
      <c r="V303" s="31"/>
      <c r="W303" s="31"/>
    </row>
    <row r="304" spans="2:23" x14ac:dyDescent="0.2">
      <c r="B304" s="32"/>
      <c r="C304" s="37" t="str">
        <f>IF(B304="","",VLOOKUP(B304,LISTADO!$B$6:$J$2134,2,0))</f>
        <v/>
      </c>
      <c r="D304" s="38" t="str">
        <f>IF(B304="","",VLOOKUP(B304,LISTADO!$B$6:$J$2134,3,0))</f>
        <v/>
      </c>
      <c r="E304" s="38" t="str">
        <f>IF(B304="","",VLOOKUP(B304,LISTADO!$B$6:$J$2134,4,0))</f>
        <v/>
      </c>
      <c r="F304" s="37" t="str">
        <f>IF(B304="","",VLOOKUP(B304,LISTADO!$B$6:$J$2134,6,0))</f>
        <v/>
      </c>
      <c r="G304" s="37" t="str">
        <f>IF(B304="","",VLOOKUP(B304,LISTADO!$B$6:$J$2134,8,0))</f>
        <v/>
      </c>
      <c r="H304" s="43" t="str">
        <f>IF(B304="","",VLOOKUP(B304,LISTADO!$B$6:$J$2134,9,0))</f>
        <v/>
      </c>
      <c r="I304" s="31"/>
      <c r="J304" s="31"/>
      <c r="K304" s="31"/>
      <c r="L304" s="31"/>
      <c r="M304" s="31"/>
      <c r="N304" s="31"/>
      <c r="O304" s="31"/>
      <c r="P304" s="31"/>
      <c r="Q304" s="31"/>
      <c r="R304" s="31"/>
      <c r="S304" s="31"/>
      <c r="T304" s="31"/>
      <c r="U304" s="31"/>
      <c r="V304" s="31"/>
      <c r="W304" s="31"/>
    </row>
    <row r="305" spans="2:23" x14ac:dyDescent="0.2">
      <c r="B305" s="32"/>
      <c r="C305" s="37" t="str">
        <f>IF(B305="","",VLOOKUP(B305,LISTADO!$B$6:$J$2134,2,0))</f>
        <v/>
      </c>
      <c r="D305" s="38" t="str">
        <f>IF(B305="","",VLOOKUP(B305,LISTADO!$B$6:$J$2134,3,0))</f>
        <v/>
      </c>
      <c r="E305" s="38" t="str">
        <f>IF(B305="","",VLOOKUP(B305,LISTADO!$B$6:$J$2134,4,0))</f>
        <v/>
      </c>
      <c r="F305" s="37" t="str">
        <f>IF(B305="","",VLOOKUP(B305,LISTADO!$B$6:$J$2134,6,0))</f>
        <v/>
      </c>
      <c r="G305" s="37" t="str">
        <f>IF(B305="","",VLOOKUP(B305,LISTADO!$B$6:$J$2134,8,0))</f>
        <v/>
      </c>
      <c r="H305" s="43" t="str">
        <f>IF(B305="","",VLOOKUP(B305,LISTADO!$B$6:$J$2134,9,0))</f>
        <v/>
      </c>
      <c r="I305" s="31"/>
      <c r="J305" s="31"/>
      <c r="K305" s="31"/>
      <c r="L305" s="31"/>
      <c r="M305" s="31"/>
      <c r="N305" s="31"/>
      <c r="O305" s="31"/>
      <c r="P305" s="31"/>
      <c r="Q305" s="31"/>
      <c r="R305" s="31"/>
      <c r="S305" s="31"/>
      <c r="T305" s="31"/>
      <c r="U305" s="31"/>
      <c r="V305" s="31"/>
      <c r="W305" s="31"/>
    </row>
    <row r="306" spans="2:23" x14ac:dyDescent="0.2">
      <c r="B306" s="32"/>
      <c r="C306" s="37" t="str">
        <f>IF(B306="","",VLOOKUP(B306,LISTADO!$B$6:$J$2134,2,0))</f>
        <v/>
      </c>
      <c r="D306" s="38" t="str">
        <f>IF(B306="","",VLOOKUP(B306,LISTADO!$B$6:$J$2134,3,0))</f>
        <v/>
      </c>
      <c r="E306" s="38" t="str">
        <f>IF(B306="","",VLOOKUP(B306,LISTADO!$B$6:$J$2134,4,0))</f>
        <v/>
      </c>
      <c r="F306" s="37" t="str">
        <f>IF(B306="","",VLOOKUP(B306,LISTADO!$B$6:$J$2134,6,0))</f>
        <v/>
      </c>
      <c r="G306" s="37" t="str">
        <f>IF(B306="","",VLOOKUP(B306,LISTADO!$B$6:$J$2134,8,0))</f>
        <v/>
      </c>
      <c r="H306" s="43" t="str">
        <f>IF(B306="","",VLOOKUP(B306,LISTADO!$B$6:$J$2134,9,0))</f>
        <v/>
      </c>
      <c r="I306" s="31"/>
      <c r="J306" s="31"/>
      <c r="K306" s="31"/>
      <c r="L306" s="31"/>
      <c r="M306" s="31"/>
      <c r="N306" s="31"/>
      <c r="O306" s="31"/>
      <c r="P306" s="31"/>
      <c r="Q306" s="31"/>
      <c r="R306" s="31"/>
      <c r="S306" s="31"/>
      <c r="T306" s="31"/>
      <c r="U306" s="31"/>
      <c r="V306" s="31"/>
      <c r="W306" s="31"/>
    </row>
    <row r="307" spans="2:23" x14ac:dyDescent="0.2">
      <c r="B307" s="32"/>
      <c r="C307" s="37" t="str">
        <f>IF(B307="","",VLOOKUP(B307,LISTADO!$B$6:$J$2134,2,0))</f>
        <v/>
      </c>
      <c r="D307" s="38" t="str">
        <f>IF(B307="","",VLOOKUP(B307,LISTADO!$B$6:$J$2134,3,0))</f>
        <v/>
      </c>
      <c r="E307" s="38" t="str">
        <f>IF(B307="","",VLOOKUP(B307,LISTADO!$B$6:$J$2134,4,0))</f>
        <v/>
      </c>
      <c r="F307" s="37" t="str">
        <f>IF(B307="","",VLOOKUP(B307,LISTADO!$B$6:$J$2134,6,0))</f>
        <v/>
      </c>
      <c r="G307" s="37" t="str">
        <f>IF(B307="","",VLOOKUP(B307,LISTADO!$B$6:$J$2134,8,0))</f>
        <v/>
      </c>
      <c r="H307" s="43" t="str">
        <f>IF(B307="","",VLOOKUP(B307,LISTADO!$B$6:$J$2134,9,0))</f>
        <v/>
      </c>
      <c r="I307" s="31"/>
      <c r="J307" s="31"/>
      <c r="K307" s="31"/>
      <c r="L307" s="31"/>
      <c r="M307" s="31"/>
      <c r="N307" s="31"/>
      <c r="O307" s="31"/>
      <c r="P307" s="31"/>
      <c r="Q307" s="31"/>
      <c r="R307" s="31"/>
      <c r="S307" s="31"/>
      <c r="T307" s="31"/>
      <c r="U307" s="31"/>
      <c r="V307" s="31"/>
      <c r="W307" s="31"/>
    </row>
    <row r="308" spans="2:23" x14ac:dyDescent="0.2">
      <c r="B308" s="32"/>
      <c r="C308" s="37" t="str">
        <f>IF(B308="","",VLOOKUP(B308,LISTADO!$B$6:$J$2134,2,0))</f>
        <v/>
      </c>
      <c r="D308" s="38" t="str">
        <f>IF(B308="","",VLOOKUP(B308,LISTADO!$B$6:$J$2134,3,0))</f>
        <v/>
      </c>
      <c r="E308" s="38" t="str">
        <f>IF(B308="","",VLOOKUP(B308,LISTADO!$B$6:$J$2134,4,0))</f>
        <v/>
      </c>
      <c r="F308" s="37" t="str">
        <f>IF(B308="","",VLOOKUP(B308,LISTADO!$B$6:$J$2134,6,0))</f>
        <v/>
      </c>
      <c r="G308" s="37" t="str">
        <f>IF(B308="","",VLOOKUP(B308,LISTADO!$B$6:$J$2134,8,0))</f>
        <v/>
      </c>
      <c r="H308" s="43" t="str">
        <f>IF(B308="","",VLOOKUP(B308,LISTADO!$B$6:$J$2134,9,0))</f>
        <v/>
      </c>
      <c r="I308" s="31"/>
      <c r="J308" s="31"/>
      <c r="K308" s="31"/>
      <c r="L308" s="31"/>
      <c r="M308" s="31"/>
      <c r="N308" s="31"/>
      <c r="O308" s="31"/>
      <c r="P308" s="31"/>
      <c r="Q308" s="31"/>
      <c r="R308" s="31"/>
      <c r="S308" s="31"/>
      <c r="T308" s="31"/>
      <c r="U308" s="31"/>
      <c r="V308" s="31"/>
      <c r="W308" s="31"/>
    </row>
    <row r="309" spans="2:23" x14ac:dyDescent="0.2">
      <c r="B309" s="32"/>
      <c r="C309" s="37" t="str">
        <f>IF(B309="","",VLOOKUP(B309,LISTADO!$B$6:$J$2134,2,0))</f>
        <v/>
      </c>
      <c r="D309" s="38" t="str">
        <f>IF(B309="","",VLOOKUP(B309,LISTADO!$B$6:$J$2134,3,0))</f>
        <v/>
      </c>
      <c r="E309" s="38" t="str">
        <f>IF(B309="","",VLOOKUP(B309,LISTADO!$B$6:$J$2134,4,0))</f>
        <v/>
      </c>
      <c r="F309" s="37" t="str">
        <f>IF(B309="","",VLOOKUP(B309,LISTADO!$B$6:$J$2134,6,0))</f>
        <v/>
      </c>
      <c r="G309" s="37" t="str">
        <f>IF(B309="","",VLOOKUP(B309,LISTADO!$B$6:$J$2134,8,0))</f>
        <v/>
      </c>
      <c r="H309" s="43" t="str">
        <f>IF(B309="","",VLOOKUP(B309,LISTADO!$B$6:$J$2134,9,0))</f>
        <v/>
      </c>
      <c r="I309" s="31"/>
      <c r="J309" s="31"/>
      <c r="K309" s="31"/>
      <c r="L309" s="31"/>
      <c r="M309" s="31"/>
      <c r="N309" s="31"/>
      <c r="O309" s="31"/>
      <c r="P309" s="31"/>
      <c r="Q309" s="31"/>
      <c r="R309" s="31"/>
      <c r="S309" s="31"/>
      <c r="T309" s="31"/>
      <c r="U309" s="31"/>
      <c r="V309" s="31"/>
      <c r="W309" s="31"/>
    </row>
    <row r="310" spans="2:23" x14ac:dyDescent="0.2">
      <c r="B310" s="32"/>
      <c r="C310" s="37" t="str">
        <f>IF(B310="","",VLOOKUP(B310,LISTADO!$B$6:$J$2134,2,0))</f>
        <v/>
      </c>
      <c r="D310" s="38" t="str">
        <f>IF(B310="","",VLOOKUP(B310,LISTADO!$B$6:$J$2134,3,0))</f>
        <v/>
      </c>
      <c r="E310" s="38" t="str">
        <f>IF(B310="","",VLOOKUP(B310,LISTADO!$B$6:$J$2134,4,0))</f>
        <v/>
      </c>
      <c r="F310" s="37" t="str">
        <f>IF(B310="","",VLOOKUP(B310,LISTADO!$B$6:$J$2134,6,0))</f>
        <v/>
      </c>
      <c r="G310" s="37" t="str">
        <f>IF(B310="","",VLOOKUP(B310,LISTADO!$B$6:$J$2134,8,0))</f>
        <v/>
      </c>
      <c r="H310" s="43" t="str">
        <f>IF(B310="","",VLOOKUP(B310,LISTADO!$B$6:$J$2134,9,0))</f>
        <v/>
      </c>
      <c r="I310" s="31"/>
      <c r="J310" s="31"/>
      <c r="K310" s="31"/>
      <c r="L310" s="31"/>
      <c r="M310" s="31"/>
      <c r="N310" s="31"/>
      <c r="O310" s="31"/>
      <c r="P310" s="31"/>
      <c r="Q310" s="31"/>
      <c r="R310" s="31"/>
      <c r="S310" s="31"/>
      <c r="T310" s="31"/>
      <c r="U310" s="31"/>
      <c r="V310" s="31"/>
      <c r="W310" s="31"/>
    </row>
    <row r="311" spans="2:23" x14ac:dyDescent="0.2">
      <c r="B311" s="32"/>
      <c r="C311" s="37" t="str">
        <f>IF(B311="","",VLOOKUP(B311,LISTADO!$B$6:$J$2134,2,0))</f>
        <v/>
      </c>
      <c r="D311" s="38" t="str">
        <f>IF(B311="","",VLOOKUP(B311,LISTADO!$B$6:$J$2134,3,0))</f>
        <v/>
      </c>
      <c r="E311" s="38" t="str">
        <f>IF(B311="","",VLOOKUP(B311,LISTADO!$B$6:$J$2134,4,0))</f>
        <v/>
      </c>
      <c r="F311" s="37" t="str">
        <f>IF(B311="","",VLOOKUP(B311,LISTADO!$B$6:$J$2134,6,0))</f>
        <v/>
      </c>
      <c r="G311" s="37" t="str">
        <f>IF(B311="","",VLOOKUP(B311,LISTADO!$B$6:$J$2134,8,0))</f>
        <v/>
      </c>
      <c r="H311" s="43" t="str">
        <f>IF(B311="","",VLOOKUP(B311,LISTADO!$B$6:$J$2134,9,0))</f>
        <v/>
      </c>
      <c r="I311" s="31"/>
      <c r="J311" s="31"/>
      <c r="K311" s="31"/>
      <c r="L311" s="31"/>
      <c r="M311" s="31"/>
      <c r="N311" s="31"/>
      <c r="O311" s="31"/>
      <c r="P311" s="31"/>
      <c r="Q311" s="31"/>
      <c r="R311" s="31"/>
      <c r="S311" s="31"/>
      <c r="T311" s="31"/>
      <c r="U311" s="31"/>
      <c r="V311" s="31"/>
      <c r="W311" s="31"/>
    </row>
    <row r="312" spans="2:23" x14ac:dyDescent="0.2">
      <c r="B312" s="32"/>
      <c r="C312" s="37" t="str">
        <f>IF(B312="","",VLOOKUP(B312,LISTADO!$B$6:$J$2134,2,0))</f>
        <v/>
      </c>
      <c r="D312" s="38" t="str">
        <f>IF(B312="","",VLOOKUP(B312,LISTADO!$B$6:$J$2134,3,0))</f>
        <v/>
      </c>
      <c r="E312" s="38" t="str">
        <f>IF(B312="","",VLOOKUP(B312,LISTADO!$B$6:$J$2134,4,0))</f>
        <v/>
      </c>
      <c r="F312" s="37" t="str">
        <f>IF(B312="","",VLOOKUP(B312,LISTADO!$B$6:$J$2134,6,0))</f>
        <v/>
      </c>
      <c r="G312" s="37" t="str">
        <f>IF(B312="","",VLOOKUP(B312,LISTADO!$B$6:$J$2134,8,0))</f>
        <v/>
      </c>
      <c r="H312" s="43" t="str">
        <f>IF(B312="","",VLOOKUP(B312,LISTADO!$B$6:$J$2134,9,0))</f>
        <v/>
      </c>
      <c r="I312" s="31"/>
      <c r="J312" s="31"/>
      <c r="K312" s="31"/>
      <c r="L312" s="31"/>
      <c r="M312" s="31"/>
      <c r="N312" s="31"/>
      <c r="O312" s="31"/>
      <c r="P312" s="31"/>
      <c r="Q312" s="31"/>
      <c r="R312" s="31"/>
      <c r="S312" s="31"/>
      <c r="T312" s="31"/>
      <c r="U312" s="31"/>
      <c r="V312" s="31"/>
      <c r="W312" s="31"/>
    </row>
    <row r="313" spans="2:23" x14ac:dyDescent="0.2">
      <c r="B313" s="32"/>
      <c r="C313" s="37" t="str">
        <f>IF(B313="","",VLOOKUP(B313,LISTADO!$B$6:$J$2134,2,0))</f>
        <v/>
      </c>
      <c r="D313" s="38" t="str">
        <f>IF(B313="","",VLOOKUP(B313,LISTADO!$B$6:$J$2134,3,0))</f>
        <v/>
      </c>
      <c r="E313" s="38" t="str">
        <f>IF(B313="","",VLOOKUP(B313,LISTADO!$B$6:$J$2134,4,0))</f>
        <v/>
      </c>
      <c r="F313" s="37" t="str">
        <f>IF(B313="","",VLOOKUP(B313,LISTADO!$B$6:$J$2134,6,0))</f>
        <v/>
      </c>
      <c r="G313" s="37" t="str">
        <f>IF(B313="","",VLOOKUP(B313,LISTADO!$B$6:$J$2134,8,0))</f>
        <v/>
      </c>
      <c r="H313" s="43" t="str">
        <f>IF(B313="","",VLOOKUP(B313,LISTADO!$B$6:$J$2134,9,0))</f>
        <v/>
      </c>
      <c r="I313" s="31"/>
      <c r="J313" s="31"/>
      <c r="K313" s="31"/>
      <c r="L313" s="31"/>
      <c r="M313" s="31"/>
      <c r="N313" s="31"/>
      <c r="O313" s="31"/>
      <c r="P313" s="31"/>
      <c r="Q313" s="31"/>
      <c r="R313" s="31"/>
      <c r="S313" s="31"/>
      <c r="T313" s="31"/>
      <c r="U313" s="31"/>
      <c r="V313" s="31"/>
      <c r="W313" s="31"/>
    </row>
    <row r="314" spans="2:23" x14ac:dyDescent="0.2">
      <c r="B314" s="32"/>
      <c r="C314" s="37" t="str">
        <f>IF(B314="","",VLOOKUP(B314,LISTADO!$B$6:$J$2134,2,0))</f>
        <v/>
      </c>
      <c r="D314" s="38" t="str">
        <f>IF(B314="","",VLOOKUP(B314,LISTADO!$B$6:$J$2134,3,0))</f>
        <v/>
      </c>
      <c r="E314" s="38" t="str">
        <f>IF(B314="","",VLOOKUP(B314,LISTADO!$B$6:$J$2134,4,0))</f>
        <v/>
      </c>
      <c r="F314" s="37" t="str">
        <f>IF(B314="","",VLOOKUP(B314,LISTADO!$B$6:$J$2134,6,0))</f>
        <v/>
      </c>
      <c r="G314" s="37" t="str">
        <f>IF(B314="","",VLOOKUP(B314,LISTADO!$B$6:$J$2134,8,0))</f>
        <v/>
      </c>
      <c r="H314" s="43" t="str">
        <f>IF(B314="","",VLOOKUP(B314,LISTADO!$B$6:$J$2134,9,0))</f>
        <v/>
      </c>
      <c r="I314" s="31"/>
      <c r="J314" s="31"/>
      <c r="K314" s="31"/>
      <c r="L314" s="31"/>
      <c r="M314" s="31"/>
      <c r="N314" s="31"/>
      <c r="O314" s="31"/>
      <c r="P314" s="31"/>
      <c r="Q314" s="31"/>
      <c r="R314" s="31"/>
      <c r="S314" s="31"/>
      <c r="T314" s="31"/>
      <c r="U314" s="31"/>
      <c r="V314" s="31"/>
      <c r="W314" s="31"/>
    </row>
    <row r="315" spans="2:23" x14ac:dyDescent="0.2">
      <c r="B315" s="32"/>
      <c r="C315" s="37" t="str">
        <f>IF(B315="","",VLOOKUP(B315,LISTADO!$B$6:$J$2134,2,0))</f>
        <v/>
      </c>
      <c r="D315" s="38" t="str">
        <f>IF(B315="","",VLOOKUP(B315,LISTADO!$B$6:$J$2134,3,0))</f>
        <v/>
      </c>
      <c r="E315" s="38" t="str">
        <f>IF(B315="","",VLOOKUP(B315,LISTADO!$B$6:$J$2134,4,0))</f>
        <v/>
      </c>
      <c r="F315" s="37" t="str">
        <f>IF(B315="","",VLOOKUP(B315,LISTADO!$B$6:$J$2134,6,0))</f>
        <v/>
      </c>
      <c r="G315" s="37" t="str">
        <f>IF(B315="","",VLOOKUP(B315,LISTADO!$B$6:$J$2134,8,0))</f>
        <v/>
      </c>
      <c r="H315" s="43" t="str">
        <f>IF(B315="","",VLOOKUP(B315,LISTADO!$B$6:$J$2134,9,0))</f>
        <v/>
      </c>
      <c r="I315" s="31"/>
      <c r="J315" s="31"/>
      <c r="K315" s="31"/>
      <c r="L315" s="31"/>
      <c r="M315" s="31"/>
      <c r="N315" s="31"/>
      <c r="O315" s="31"/>
      <c r="P315" s="31"/>
      <c r="Q315" s="31"/>
      <c r="R315" s="31"/>
      <c r="S315" s="31"/>
      <c r="T315" s="31"/>
      <c r="U315" s="31"/>
      <c r="V315" s="31"/>
      <c r="W315" s="31"/>
    </row>
    <row r="316" spans="2:23" x14ac:dyDescent="0.2">
      <c r="B316" s="32"/>
      <c r="C316" s="37" t="str">
        <f>IF(B316="","",VLOOKUP(B316,LISTADO!$B$6:$J$2134,2,0))</f>
        <v/>
      </c>
      <c r="D316" s="38" t="str">
        <f>IF(B316="","",VLOOKUP(B316,LISTADO!$B$6:$J$2134,3,0))</f>
        <v/>
      </c>
      <c r="E316" s="38" t="str">
        <f>IF(B316="","",VLOOKUP(B316,LISTADO!$B$6:$J$2134,4,0))</f>
        <v/>
      </c>
      <c r="F316" s="37" t="str">
        <f>IF(B316="","",VLOOKUP(B316,LISTADO!$B$6:$J$2134,6,0))</f>
        <v/>
      </c>
      <c r="G316" s="37" t="str">
        <f>IF(B316="","",VLOOKUP(B316,LISTADO!$B$6:$J$2134,8,0))</f>
        <v/>
      </c>
      <c r="H316" s="43" t="str">
        <f>IF(B316="","",VLOOKUP(B316,LISTADO!$B$6:$J$2134,9,0))</f>
        <v/>
      </c>
      <c r="I316" s="31"/>
      <c r="J316" s="31"/>
      <c r="K316" s="31"/>
      <c r="L316" s="31"/>
      <c r="M316" s="31"/>
      <c r="N316" s="31"/>
      <c r="O316" s="31"/>
      <c r="P316" s="31"/>
      <c r="Q316" s="31"/>
      <c r="R316" s="31"/>
      <c r="S316" s="31"/>
      <c r="T316" s="31"/>
      <c r="U316" s="31"/>
      <c r="V316" s="31"/>
      <c r="W316" s="31"/>
    </row>
    <row r="317" spans="2:23" x14ac:dyDescent="0.2">
      <c r="B317" s="32"/>
      <c r="C317" s="37" t="str">
        <f>IF(B317="","",VLOOKUP(B317,LISTADO!$B$6:$J$2134,2,0))</f>
        <v/>
      </c>
      <c r="D317" s="38" t="str">
        <f>IF(B317="","",VLOOKUP(B317,LISTADO!$B$6:$J$2134,3,0))</f>
        <v/>
      </c>
      <c r="E317" s="38" t="str">
        <f>IF(B317="","",VLOOKUP(B317,LISTADO!$B$6:$J$2134,4,0))</f>
        <v/>
      </c>
      <c r="F317" s="37" t="str">
        <f>IF(B317="","",VLOOKUP(B317,LISTADO!$B$6:$J$2134,6,0))</f>
        <v/>
      </c>
      <c r="G317" s="37" t="str">
        <f>IF(B317="","",VLOOKUP(B317,LISTADO!$B$6:$J$2134,8,0))</f>
        <v/>
      </c>
      <c r="H317" s="43" t="str">
        <f>IF(B317="","",VLOOKUP(B317,LISTADO!$B$6:$J$2134,9,0))</f>
        <v/>
      </c>
      <c r="I317" s="31"/>
      <c r="J317" s="31"/>
      <c r="K317" s="31"/>
      <c r="L317" s="31"/>
      <c r="M317" s="31"/>
      <c r="N317" s="31"/>
      <c r="O317" s="31"/>
      <c r="P317" s="31"/>
      <c r="Q317" s="31"/>
      <c r="R317" s="31"/>
      <c r="S317" s="31"/>
      <c r="T317" s="31"/>
      <c r="U317" s="31"/>
      <c r="V317" s="31"/>
      <c r="W317" s="31"/>
    </row>
    <row r="318" spans="2:23" x14ac:dyDescent="0.2">
      <c r="B318" s="32"/>
      <c r="C318" s="37" t="str">
        <f>IF(B318="","",VLOOKUP(B318,LISTADO!$B$6:$J$2134,2,0))</f>
        <v/>
      </c>
      <c r="D318" s="38" t="str">
        <f>IF(B318="","",VLOOKUP(B318,LISTADO!$B$6:$J$2134,3,0))</f>
        <v/>
      </c>
      <c r="E318" s="38" t="str">
        <f>IF(B318="","",VLOOKUP(B318,LISTADO!$B$6:$J$2134,4,0))</f>
        <v/>
      </c>
      <c r="F318" s="37" t="str">
        <f>IF(B318="","",VLOOKUP(B318,LISTADO!$B$6:$J$2134,6,0))</f>
        <v/>
      </c>
      <c r="G318" s="37" t="str">
        <f>IF(B318="","",VLOOKUP(B318,LISTADO!$B$6:$J$2134,8,0))</f>
        <v/>
      </c>
      <c r="H318" s="43" t="str">
        <f>IF(B318="","",VLOOKUP(B318,LISTADO!$B$6:$J$2134,9,0))</f>
        <v/>
      </c>
      <c r="I318" s="31"/>
      <c r="J318" s="31"/>
      <c r="K318" s="31"/>
      <c r="L318" s="31"/>
      <c r="M318" s="31"/>
      <c r="N318" s="31"/>
      <c r="O318" s="31"/>
      <c r="P318" s="31"/>
      <c r="Q318" s="31"/>
      <c r="R318" s="31"/>
      <c r="S318" s="31"/>
      <c r="T318" s="31"/>
      <c r="U318" s="31"/>
      <c r="V318" s="31"/>
      <c r="W318" s="31"/>
    </row>
    <row r="319" spans="2:23" x14ac:dyDescent="0.2">
      <c r="B319" s="32"/>
      <c r="C319" s="37" t="str">
        <f>IF(B319="","",VLOOKUP(B319,LISTADO!$B$6:$J$2134,2,0))</f>
        <v/>
      </c>
      <c r="D319" s="38" t="str">
        <f>IF(B319="","",VLOOKUP(B319,LISTADO!$B$6:$J$2134,3,0))</f>
        <v/>
      </c>
      <c r="E319" s="38" t="str">
        <f>IF(B319="","",VLOOKUP(B319,LISTADO!$B$6:$J$2134,4,0))</f>
        <v/>
      </c>
      <c r="F319" s="37" t="str">
        <f>IF(B319="","",VLOOKUP(B319,LISTADO!$B$6:$J$2134,6,0))</f>
        <v/>
      </c>
      <c r="G319" s="37" t="str">
        <f>IF(B319="","",VLOOKUP(B319,LISTADO!$B$6:$J$2134,8,0))</f>
        <v/>
      </c>
      <c r="H319" s="43" t="str">
        <f>IF(B319="","",VLOOKUP(B319,LISTADO!$B$6:$J$2134,9,0))</f>
        <v/>
      </c>
      <c r="I319" s="31"/>
      <c r="J319" s="31"/>
      <c r="K319" s="31"/>
      <c r="L319" s="31"/>
      <c r="M319" s="31"/>
      <c r="N319" s="31"/>
      <c r="O319" s="31"/>
      <c r="P319" s="31"/>
      <c r="Q319" s="31"/>
      <c r="R319" s="31"/>
      <c r="S319" s="31"/>
      <c r="T319" s="31"/>
      <c r="U319" s="31"/>
      <c r="V319" s="31"/>
      <c r="W319" s="31"/>
    </row>
    <row r="320" spans="2:23" x14ac:dyDescent="0.2">
      <c r="B320" s="32"/>
      <c r="C320" s="37" t="str">
        <f>IF(B320="","",VLOOKUP(B320,LISTADO!$B$6:$J$2134,2,0))</f>
        <v/>
      </c>
      <c r="D320" s="38" t="str">
        <f>IF(B320="","",VLOOKUP(B320,LISTADO!$B$6:$J$2134,3,0))</f>
        <v/>
      </c>
      <c r="E320" s="38" t="str">
        <f>IF(B320="","",VLOOKUP(B320,LISTADO!$B$6:$J$2134,4,0))</f>
        <v/>
      </c>
      <c r="F320" s="37" t="str">
        <f>IF(B320="","",VLOOKUP(B320,LISTADO!$B$6:$J$2134,6,0))</f>
        <v/>
      </c>
      <c r="G320" s="37" t="str">
        <f>IF(B320="","",VLOOKUP(B320,LISTADO!$B$6:$J$2134,8,0))</f>
        <v/>
      </c>
      <c r="H320" s="43" t="str">
        <f>IF(B320="","",VLOOKUP(B320,LISTADO!$B$6:$J$2134,9,0))</f>
        <v/>
      </c>
      <c r="I320" s="31"/>
      <c r="J320" s="31"/>
      <c r="K320" s="31"/>
      <c r="L320" s="31"/>
      <c r="M320" s="31"/>
      <c r="N320" s="31"/>
      <c r="O320" s="31"/>
      <c r="P320" s="31"/>
      <c r="Q320" s="31"/>
      <c r="R320" s="31"/>
      <c r="S320" s="31"/>
      <c r="T320" s="31"/>
      <c r="U320" s="31"/>
      <c r="V320" s="31"/>
      <c r="W320" s="31"/>
    </row>
    <row r="321" spans="2:23" x14ac:dyDescent="0.2">
      <c r="B321" s="32"/>
      <c r="C321" s="37" t="str">
        <f>IF(B321="","",VLOOKUP(B321,LISTADO!$B$6:$J$2134,2,0))</f>
        <v/>
      </c>
      <c r="D321" s="38" t="str">
        <f>IF(B321="","",VLOOKUP(B321,LISTADO!$B$6:$J$2134,3,0))</f>
        <v/>
      </c>
      <c r="E321" s="38" t="str">
        <f>IF(B321="","",VLOOKUP(B321,LISTADO!$B$6:$J$2134,4,0))</f>
        <v/>
      </c>
      <c r="F321" s="37" t="str">
        <f>IF(B321="","",VLOOKUP(B321,LISTADO!$B$6:$J$2134,6,0))</f>
        <v/>
      </c>
      <c r="G321" s="37" t="str">
        <f>IF(B321="","",VLOOKUP(B321,LISTADO!$B$6:$J$2134,8,0))</f>
        <v/>
      </c>
      <c r="H321" s="43" t="str">
        <f>IF(B321="","",VLOOKUP(B321,LISTADO!$B$6:$J$2134,9,0))</f>
        <v/>
      </c>
      <c r="I321" s="31"/>
      <c r="J321" s="31"/>
      <c r="K321" s="31"/>
      <c r="L321" s="31"/>
      <c r="M321" s="31"/>
      <c r="N321" s="31"/>
      <c r="O321" s="31"/>
      <c r="P321" s="31"/>
      <c r="Q321" s="31"/>
      <c r="R321" s="31"/>
      <c r="S321" s="31"/>
      <c r="T321" s="31"/>
      <c r="U321" s="31"/>
      <c r="V321" s="31"/>
      <c r="W321" s="31"/>
    </row>
    <row r="322" spans="2:23" x14ac:dyDescent="0.2">
      <c r="B322" s="32"/>
      <c r="C322" s="37" t="str">
        <f>IF(B322="","",VLOOKUP(B322,LISTADO!$B$6:$J$2134,2,0))</f>
        <v/>
      </c>
      <c r="D322" s="38" t="str">
        <f>IF(B322="","",VLOOKUP(B322,LISTADO!$B$6:$J$2134,3,0))</f>
        <v/>
      </c>
      <c r="E322" s="38" t="str">
        <f>IF(B322="","",VLOOKUP(B322,LISTADO!$B$6:$J$2134,4,0))</f>
        <v/>
      </c>
      <c r="F322" s="37" t="str">
        <f>IF(B322="","",VLOOKUP(B322,LISTADO!$B$6:$J$2134,6,0))</f>
        <v/>
      </c>
      <c r="G322" s="37" t="str">
        <f>IF(B322="","",VLOOKUP(B322,LISTADO!$B$6:$J$2134,8,0))</f>
        <v/>
      </c>
      <c r="H322" s="43" t="str">
        <f>IF(B322="","",VLOOKUP(B322,LISTADO!$B$6:$J$2134,9,0))</f>
        <v/>
      </c>
      <c r="I322" s="31"/>
      <c r="J322" s="31"/>
      <c r="K322" s="31"/>
      <c r="L322" s="31"/>
      <c r="M322" s="31"/>
      <c r="N322" s="31"/>
      <c r="O322" s="31"/>
      <c r="P322" s="31"/>
      <c r="Q322" s="31"/>
      <c r="R322" s="31"/>
      <c r="S322" s="31"/>
      <c r="T322" s="31"/>
      <c r="U322" s="31"/>
      <c r="V322" s="31"/>
      <c r="W322" s="31"/>
    </row>
    <row r="323" spans="2:23" x14ac:dyDescent="0.2">
      <c r="B323" s="32"/>
      <c r="C323" s="37" t="str">
        <f>IF(B323="","",VLOOKUP(B323,LISTADO!$B$6:$J$2134,2,0))</f>
        <v/>
      </c>
      <c r="D323" s="38" t="str">
        <f>IF(B323="","",VLOOKUP(B323,LISTADO!$B$6:$J$2134,3,0))</f>
        <v/>
      </c>
      <c r="E323" s="38" t="str">
        <f>IF(B323="","",VLOOKUP(B323,LISTADO!$B$6:$J$2134,4,0))</f>
        <v/>
      </c>
      <c r="F323" s="37" t="str">
        <f>IF(B323="","",VLOOKUP(B323,LISTADO!$B$6:$J$2134,6,0))</f>
        <v/>
      </c>
      <c r="G323" s="37" t="str">
        <f>IF(B323="","",VLOOKUP(B323,LISTADO!$B$6:$J$2134,8,0))</f>
        <v/>
      </c>
      <c r="H323" s="43" t="str">
        <f>IF(B323="","",VLOOKUP(B323,LISTADO!$B$6:$J$2134,9,0))</f>
        <v/>
      </c>
      <c r="I323" s="31"/>
      <c r="J323" s="31"/>
      <c r="K323" s="31"/>
      <c r="L323" s="31"/>
      <c r="M323" s="31"/>
      <c r="N323" s="31"/>
      <c r="O323" s="31"/>
      <c r="P323" s="31"/>
      <c r="Q323" s="31"/>
      <c r="R323" s="31"/>
      <c r="S323" s="31"/>
      <c r="T323" s="31"/>
      <c r="U323" s="31"/>
      <c r="V323" s="31"/>
      <c r="W323" s="31"/>
    </row>
    <row r="324" spans="2:23" x14ac:dyDescent="0.2">
      <c r="B324" s="32"/>
      <c r="C324" s="37" t="str">
        <f>IF(B324="","",VLOOKUP(B324,LISTADO!$B$6:$J$2134,2,0))</f>
        <v/>
      </c>
      <c r="D324" s="38" t="str">
        <f>IF(B324="","",VLOOKUP(B324,LISTADO!$B$6:$J$2134,3,0))</f>
        <v/>
      </c>
      <c r="E324" s="38" t="str">
        <f>IF(B324="","",VLOOKUP(B324,LISTADO!$B$6:$J$2134,4,0))</f>
        <v/>
      </c>
      <c r="F324" s="37" t="str">
        <f>IF(B324="","",VLOOKUP(B324,LISTADO!$B$6:$J$2134,6,0))</f>
        <v/>
      </c>
      <c r="G324" s="37" t="str">
        <f>IF(B324="","",VLOOKUP(B324,LISTADO!$B$6:$J$2134,8,0))</f>
        <v/>
      </c>
      <c r="H324" s="43" t="str">
        <f>IF(B324="","",VLOOKUP(B324,LISTADO!$B$6:$J$2134,9,0))</f>
        <v/>
      </c>
      <c r="I324" s="31"/>
      <c r="J324" s="31"/>
      <c r="K324" s="31"/>
      <c r="L324" s="31"/>
      <c r="M324" s="31"/>
      <c r="N324" s="31"/>
      <c r="O324" s="31"/>
      <c r="P324" s="31"/>
      <c r="Q324" s="31"/>
      <c r="R324" s="31"/>
      <c r="S324" s="31"/>
      <c r="T324" s="31"/>
      <c r="U324" s="31"/>
      <c r="V324" s="31"/>
      <c r="W324" s="31"/>
    </row>
    <row r="325" spans="2:23" x14ac:dyDescent="0.2">
      <c r="B325" s="32"/>
      <c r="C325" s="37" t="str">
        <f>IF(B325="","",VLOOKUP(B325,LISTADO!$B$6:$J$2134,2,0))</f>
        <v/>
      </c>
      <c r="D325" s="38" t="str">
        <f>IF(B325="","",VLOOKUP(B325,LISTADO!$B$6:$J$2134,3,0))</f>
        <v/>
      </c>
      <c r="E325" s="38" t="str">
        <f>IF(B325="","",VLOOKUP(B325,LISTADO!$B$6:$J$2134,4,0))</f>
        <v/>
      </c>
      <c r="F325" s="37" t="str">
        <f>IF(B325="","",VLOOKUP(B325,LISTADO!$B$6:$J$2134,6,0))</f>
        <v/>
      </c>
      <c r="G325" s="37" t="str">
        <f>IF(B325="","",VLOOKUP(B325,LISTADO!$B$6:$J$2134,8,0))</f>
        <v/>
      </c>
      <c r="H325" s="43" t="str">
        <f>IF(B325="","",VLOOKUP(B325,LISTADO!$B$6:$J$2134,9,0))</f>
        <v/>
      </c>
      <c r="I325" s="31"/>
      <c r="J325" s="31"/>
      <c r="K325" s="31"/>
      <c r="L325" s="31"/>
      <c r="M325" s="31"/>
      <c r="N325" s="31"/>
      <c r="O325" s="31"/>
      <c r="P325" s="31"/>
      <c r="Q325" s="31"/>
      <c r="R325" s="31"/>
      <c r="S325" s="31"/>
      <c r="T325" s="31"/>
      <c r="U325" s="31"/>
      <c r="V325" s="31"/>
      <c r="W325" s="31"/>
    </row>
    <row r="326" spans="2:23" x14ac:dyDescent="0.2">
      <c r="B326" s="32"/>
      <c r="C326" s="37" t="str">
        <f>IF(B326="","",VLOOKUP(B326,LISTADO!$B$6:$J$2134,2,0))</f>
        <v/>
      </c>
      <c r="D326" s="38" t="str">
        <f>IF(B326="","",VLOOKUP(B326,LISTADO!$B$6:$J$2134,3,0))</f>
        <v/>
      </c>
      <c r="E326" s="38" t="str">
        <f>IF(B326="","",VLOOKUP(B326,LISTADO!$B$6:$J$2134,4,0))</f>
        <v/>
      </c>
      <c r="F326" s="37" t="str">
        <f>IF(B326="","",VLOOKUP(B326,LISTADO!$B$6:$J$2134,6,0))</f>
        <v/>
      </c>
      <c r="G326" s="37" t="str">
        <f>IF(B326="","",VLOOKUP(B326,LISTADO!$B$6:$J$2134,8,0))</f>
        <v/>
      </c>
      <c r="H326" s="43" t="str">
        <f>IF(B326="","",VLOOKUP(B326,LISTADO!$B$6:$J$2134,9,0))</f>
        <v/>
      </c>
      <c r="I326" s="31"/>
      <c r="J326" s="31"/>
      <c r="K326" s="31"/>
      <c r="L326" s="31"/>
      <c r="M326" s="31"/>
      <c r="N326" s="31"/>
      <c r="O326" s="31"/>
      <c r="P326" s="31"/>
      <c r="Q326" s="31"/>
      <c r="R326" s="31"/>
      <c r="S326" s="31"/>
      <c r="T326" s="31"/>
      <c r="U326" s="31"/>
      <c r="V326" s="31"/>
      <c r="W326" s="31"/>
    </row>
    <row r="327" spans="2:23" x14ac:dyDescent="0.2">
      <c r="B327" s="32"/>
      <c r="C327" s="37" t="str">
        <f>IF(B327="","",VLOOKUP(B327,LISTADO!$B$6:$J$2134,2,0))</f>
        <v/>
      </c>
      <c r="D327" s="38" t="str">
        <f>IF(B327="","",VLOOKUP(B327,LISTADO!$B$6:$J$2134,3,0))</f>
        <v/>
      </c>
      <c r="E327" s="38" t="str">
        <f>IF(B327="","",VLOOKUP(B327,LISTADO!$B$6:$J$2134,4,0))</f>
        <v/>
      </c>
      <c r="F327" s="37" t="str">
        <f>IF(B327="","",VLOOKUP(B327,LISTADO!$B$6:$J$2134,6,0))</f>
        <v/>
      </c>
      <c r="G327" s="37" t="str">
        <f>IF(B327="","",VLOOKUP(B327,LISTADO!$B$6:$J$2134,8,0))</f>
        <v/>
      </c>
      <c r="H327" s="43" t="str">
        <f>IF(B327="","",VLOOKUP(B327,LISTADO!$B$6:$J$2134,9,0))</f>
        <v/>
      </c>
      <c r="I327" s="31"/>
      <c r="J327" s="31"/>
      <c r="K327" s="31"/>
      <c r="L327" s="31"/>
      <c r="M327" s="31"/>
      <c r="N327" s="31"/>
      <c r="O327" s="31"/>
      <c r="P327" s="31"/>
      <c r="Q327" s="31"/>
      <c r="R327" s="31"/>
      <c r="S327" s="31"/>
      <c r="T327" s="31"/>
      <c r="U327" s="31"/>
      <c r="V327" s="31"/>
      <c r="W327" s="31"/>
    </row>
    <row r="328" spans="2:23" x14ac:dyDescent="0.2">
      <c r="B328" s="32"/>
      <c r="C328" s="37" t="str">
        <f>IF(B328="","",VLOOKUP(B328,LISTADO!$B$6:$J$2134,2,0))</f>
        <v/>
      </c>
      <c r="D328" s="38" t="str">
        <f>IF(B328="","",VLOOKUP(B328,LISTADO!$B$6:$J$2134,3,0))</f>
        <v/>
      </c>
      <c r="E328" s="38" t="str">
        <f>IF(B328="","",VLOOKUP(B328,LISTADO!$B$6:$J$2134,4,0))</f>
        <v/>
      </c>
      <c r="F328" s="37" t="str">
        <f>IF(B328="","",VLOOKUP(B328,LISTADO!$B$6:$J$2134,6,0))</f>
        <v/>
      </c>
      <c r="G328" s="37" t="str">
        <f>IF(B328="","",VLOOKUP(B328,LISTADO!$B$6:$J$2134,8,0))</f>
        <v/>
      </c>
      <c r="H328" s="43" t="str">
        <f>IF(B328="","",VLOOKUP(B328,LISTADO!$B$6:$J$2134,9,0))</f>
        <v/>
      </c>
      <c r="I328" s="31"/>
      <c r="J328" s="31"/>
      <c r="K328" s="31"/>
      <c r="L328" s="31"/>
      <c r="M328" s="31"/>
      <c r="N328" s="31"/>
      <c r="O328" s="31"/>
      <c r="P328" s="31"/>
      <c r="Q328" s="31"/>
      <c r="R328" s="31"/>
      <c r="S328" s="31"/>
      <c r="T328" s="31"/>
      <c r="U328" s="31"/>
      <c r="V328" s="31"/>
      <c r="W328" s="31"/>
    </row>
    <row r="329" spans="2:23" x14ac:dyDescent="0.2">
      <c r="B329" s="32"/>
      <c r="C329" s="37" t="str">
        <f>IF(B329="","",VLOOKUP(B329,LISTADO!$B$6:$J$2134,2,0))</f>
        <v/>
      </c>
      <c r="D329" s="38" t="str">
        <f>IF(B329="","",VLOOKUP(B329,LISTADO!$B$6:$J$2134,3,0))</f>
        <v/>
      </c>
      <c r="E329" s="38" t="str">
        <f>IF(B329="","",VLOOKUP(B329,LISTADO!$B$6:$J$2134,4,0))</f>
        <v/>
      </c>
      <c r="F329" s="37" t="str">
        <f>IF(B329="","",VLOOKUP(B329,LISTADO!$B$6:$J$2134,6,0))</f>
        <v/>
      </c>
      <c r="G329" s="37" t="str">
        <f>IF(B329="","",VLOOKUP(B329,LISTADO!$B$6:$J$2134,8,0))</f>
        <v/>
      </c>
      <c r="H329" s="43" t="str">
        <f>IF(B329="","",VLOOKUP(B329,LISTADO!$B$6:$J$2134,9,0))</f>
        <v/>
      </c>
      <c r="I329" s="31"/>
      <c r="J329" s="31"/>
      <c r="K329" s="31"/>
      <c r="L329" s="31"/>
      <c r="M329" s="31"/>
      <c r="N329" s="31"/>
      <c r="O329" s="31"/>
      <c r="P329" s="31"/>
      <c r="Q329" s="31"/>
      <c r="R329" s="31"/>
      <c r="S329" s="31"/>
      <c r="T329" s="31"/>
      <c r="U329" s="31"/>
      <c r="V329" s="31"/>
      <c r="W329" s="31"/>
    </row>
    <row r="330" spans="2:23" x14ac:dyDescent="0.2">
      <c r="B330" s="32"/>
      <c r="C330" s="37" t="str">
        <f>IF(B330="","",VLOOKUP(B330,LISTADO!$B$6:$J$2134,2,0))</f>
        <v/>
      </c>
      <c r="D330" s="38" t="str">
        <f>IF(B330="","",VLOOKUP(B330,LISTADO!$B$6:$J$2134,3,0))</f>
        <v/>
      </c>
      <c r="E330" s="38" t="str">
        <f>IF(B330="","",VLOOKUP(B330,LISTADO!$B$6:$J$2134,4,0))</f>
        <v/>
      </c>
      <c r="F330" s="37" t="str">
        <f>IF(B330="","",VLOOKUP(B330,LISTADO!$B$6:$J$2134,6,0))</f>
        <v/>
      </c>
      <c r="G330" s="37" t="str">
        <f>IF(B330="","",VLOOKUP(B330,LISTADO!$B$6:$J$2134,8,0))</f>
        <v/>
      </c>
      <c r="H330" s="43" t="str">
        <f>IF(B330="","",VLOOKUP(B330,LISTADO!$B$6:$J$2134,9,0))</f>
        <v/>
      </c>
      <c r="I330" s="31"/>
      <c r="J330" s="31"/>
      <c r="K330" s="31"/>
      <c r="L330" s="31"/>
      <c r="M330" s="31"/>
      <c r="N330" s="31"/>
      <c r="O330" s="31"/>
      <c r="P330" s="31"/>
      <c r="Q330" s="31"/>
      <c r="R330" s="31"/>
      <c r="S330" s="31"/>
      <c r="T330" s="31"/>
      <c r="U330" s="31"/>
      <c r="V330" s="31"/>
      <c r="W330" s="31"/>
    </row>
    <row r="331" spans="2:23" x14ac:dyDescent="0.2">
      <c r="B331" s="32"/>
      <c r="C331" s="37" t="str">
        <f>IF(B331="","",VLOOKUP(B331,LISTADO!$B$6:$J$2134,2,0))</f>
        <v/>
      </c>
      <c r="D331" s="38" t="str">
        <f>IF(B331="","",VLOOKUP(B331,LISTADO!$B$6:$J$2134,3,0))</f>
        <v/>
      </c>
      <c r="E331" s="38" t="str">
        <f>IF(B331="","",VLOOKUP(B331,LISTADO!$B$6:$J$2134,4,0))</f>
        <v/>
      </c>
      <c r="F331" s="37" t="str">
        <f>IF(B331="","",VLOOKUP(B331,LISTADO!$B$6:$J$2134,6,0))</f>
        <v/>
      </c>
      <c r="G331" s="37" t="str">
        <f>IF(B331="","",VLOOKUP(B331,LISTADO!$B$6:$J$2134,8,0))</f>
        <v/>
      </c>
      <c r="H331" s="43" t="str">
        <f>IF(B331="","",VLOOKUP(B331,LISTADO!$B$6:$J$2134,9,0))</f>
        <v/>
      </c>
      <c r="I331" s="31"/>
      <c r="J331" s="31"/>
      <c r="K331" s="31"/>
      <c r="L331" s="31"/>
      <c r="M331" s="31"/>
      <c r="N331" s="31"/>
      <c r="O331" s="31"/>
      <c r="P331" s="31"/>
      <c r="Q331" s="31"/>
      <c r="R331" s="31"/>
      <c r="S331" s="31"/>
      <c r="T331" s="31"/>
      <c r="U331" s="31"/>
      <c r="V331" s="31"/>
      <c r="W331" s="31"/>
    </row>
    <row r="332" spans="2:23" x14ac:dyDescent="0.2">
      <c r="B332" s="32"/>
      <c r="C332" s="37" t="str">
        <f>IF(B332="","",VLOOKUP(B332,LISTADO!$B$6:$J$2134,2,0))</f>
        <v/>
      </c>
      <c r="D332" s="38" t="str">
        <f>IF(B332="","",VLOOKUP(B332,LISTADO!$B$6:$J$2134,3,0))</f>
        <v/>
      </c>
      <c r="E332" s="38" t="str">
        <f>IF(B332="","",VLOOKUP(B332,LISTADO!$B$6:$J$2134,4,0))</f>
        <v/>
      </c>
      <c r="F332" s="37" t="str">
        <f>IF(B332="","",VLOOKUP(B332,LISTADO!$B$6:$J$2134,6,0))</f>
        <v/>
      </c>
      <c r="G332" s="37" t="str">
        <f>IF(B332="","",VLOOKUP(B332,LISTADO!$B$6:$J$2134,8,0))</f>
        <v/>
      </c>
      <c r="H332" s="43" t="str">
        <f>IF(B332="","",VLOOKUP(B332,LISTADO!$B$6:$J$2134,9,0))</f>
        <v/>
      </c>
      <c r="I332" s="31"/>
      <c r="J332" s="31"/>
      <c r="K332" s="31"/>
      <c r="L332" s="31"/>
      <c r="M332" s="31"/>
      <c r="N332" s="31"/>
      <c r="O332" s="31"/>
      <c r="P332" s="31"/>
      <c r="Q332" s="31"/>
      <c r="R332" s="31"/>
      <c r="S332" s="31"/>
      <c r="T332" s="31"/>
      <c r="U332" s="31"/>
      <c r="V332" s="31"/>
      <c r="W332" s="31"/>
    </row>
    <row r="333" spans="2:23" x14ac:dyDescent="0.2">
      <c r="B333" s="32"/>
      <c r="C333" s="37" t="str">
        <f>IF(B333="","",VLOOKUP(B333,LISTADO!$B$6:$J$2134,2,0))</f>
        <v/>
      </c>
      <c r="D333" s="38" t="str">
        <f>IF(B333="","",VLOOKUP(B333,LISTADO!$B$6:$J$2134,3,0))</f>
        <v/>
      </c>
      <c r="E333" s="38" t="str">
        <f>IF(B333="","",VLOOKUP(B333,LISTADO!$B$6:$J$2134,4,0))</f>
        <v/>
      </c>
      <c r="F333" s="37" t="str">
        <f>IF(B333="","",VLOOKUP(B333,LISTADO!$B$6:$J$2134,6,0))</f>
        <v/>
      </c>
      <c r="G333" s="37" t="str">
        <f>IF(B333="","",VLOOKUP(B333,LISTADO!$B$6:$J$2134,8,0))</f>
        <v/>
      </c>
      <c r="H333" s="43" t="str">
        <f>IF(B333="","",VLOOKUP(B333,LISTADO!$B$6:$J$2134,9,0))</f>
        <v/>
      </c>
      <c r="I333" s="31"/>
      <c r="J333" s="31"/>
      <c r="K333" s="31"/>
      <c r="L333" s="31"/>
      <c r="M333" s="31"/>
      <c r="N333" s="31"/>
      <c r="O333" s="31"/>
      <c r="P333" s="31"/>
      <c r="Q333" s="31"/>
      <c r="R333" s="31"/>
      <c r="S333" s="31"/>
      <c r="T333" s="31"/>
      <c r="U333" s="31"/>
      <c r="V333" s="31"/>
      <c r="W333" s="31"/>
    </row>
    <row r="334" spans="2:23" x14ac:dyDescent="0.2">
      <c r="B334" s="32"/>
      <c r="C334" s="37" t="str">
        <f>IF(B334="","",VLOOKUP(B334,LISTADO!$B$6:$J$2134,2,0))</f>
        <v/>
      </c>
      <c r="D334" s="38" t="str">
        <f>IF(B334="","",VLOOKUP(B334,LISTADO!$B$6:$J$2134,3,0))</f>
        <v/>
      </c>
      <c r="E334" s="38" t="str">
        <f>IF(B334="","",VLOOKUP(B334,LISTADO!$B$6:$J$2134,4,0))</f>
        <v/>
      </c>
      <c r="F334" s="37" t="str">
        <f>IF(B334="","",VLOOKUP(B334,LISTADO!$B$6:$J$2134,6,0))</f>
        <v/>
      </c>
      <c r="G334" s="37" t="str">
        <f>IF(B334="","",VLOOKUP(B334,LISTADO!$B$6:$J$2134,8,0))</f>
        <v/>
      </c>
      <c r="H334" s="43" t="str">
        <f>IF(B334="","",VLOOKUP(B334,LISTADO!$B$6:$J$2134,9,0))</f>
        <v/>
      </c>
      <c r="I334" s="31"/>
      <c r="J334" s="31"/>
      <c r="K334" s="31"/>
      <c r="L334" s="31"/>
      <c r="M334" s="31"/>
      <c r="N334" s="31"/>
      <c r="O334" s="31"/>
      <c r="P334" s="31"/>
      <c r="Q334" s="31"/>
      <c r="R334" s="31"/>
      <c r="S334" s="31"/>
      <c r="T334" s="31"/>
      <c r="U334" s="31"/>
      <c r="V334" s="31"/>
      <c r="W334" s="31"/>
    </row>
    <row r="335" spans="2:23" x14ac:dyDescent="0.2">
      <c r="B335" s="32"/>
      <c r="C335" s="37" t="str">
        <f>IF(B335="","",VLOOKUP(B335,LISTADO!$B$6:$J$2134,2,0))</f>
        <v/>
      </c>
      <c r="D335" s="38" t="str">
        <f>IF(B335="","",VLOOKUP(B335,LISTADO!$B$6:$J$2134,3,0))</f>
        <v/>
      </c>
      <c r="E335" s="38" t="str">
        <f>IF(B335="","",VLOOKUP(B335,LISTADO!$B$6:$J$2134,4,0))</f>
        <v/>
      </c>
      <c r="F335" s="37" t="str">
        <f>IF(B335="","",VLOOKUP(B335,LISTADO!$B$6:$J$2134,6,0))</f>
        <v/>
      </c>
      <c r="G335" s="37" t="str">
        <f>IF(B335="","",VLOOKUP(B335,LISTADO!$B$6:$J$2134,8,0))</f>
        <v/>
      </c>
      <c r="H335" s="43" t="str">
        <f>IF(B335="","",VLOOKUP(B335,LISTADO!$B$6:$J$2134,9,0))</f>
        <v/>
      </c>
      <c r="I335" s="31"/>
      <c r="J335" s="31"/>
      <c r="K335" s="31"/>
      <c r="L335" s="31"/>
      <c r="M335" s="31"/>
      <c r="N335" s="31"/>
      <c r="O335" s="31"/>
      <c r="P335" s="31"/>
      <c r="Q335" s="31"/>
      <c r="R335" s="31"/>
      <c r="S335" s="31"/>
      <c r="T335" s="31"/>
      <c r="U335" s="31"/>
      <c r="V335" s="31"/>
      <c r="W335" s="31"/>
    </row>
    <row r="336" spans="2:23" x14ac:dyDescent="0.2">
      <c r="B336" s="32"/>
      <c r="C336" s="37" t="str">
        <f>IF(B336="","",VLOOKUP(B336,LISTADO!$B$6:$J$2134,2,0))</f>
        <v/>
      </c>
      <c r="D336" s="38" t="str">
        <f>IF(B336="","",VLOOKUP(B336,LISTADO!$B$6:$J$2134,3,0))</f>
        <v/>
      </c>
      <c r="E336" s="38" t="str">
        <f>IF(B336="","",VLOOKUP(B336,LISTADO!$B$6:$J$2134,4,0))</f>
        <v/>
      </c>
      <c r="F336" s="37" t="str">
        <f>IF(B336="","",VLOOKUP(B336,LISTADO!$B$6:$J$2134,6,0))</f>
        <v/>
      </c>
      <c r="G336" s="37" t="str">
        <f>IF(B336="","",VLOOKUP(B336,LISTADO!$B$6:$J$2134,8,0))</f>
        <v/>
      </c>
      <c r="H336" s="43" t="str">
        <f>IF(B336="","",VLOOKUP(B336,LISTADO!$B$6:$J$2134,9,0))</f>
        <v/>
      </c>
      <c r="I336" s="31"/>
      <c r="J336" s="31"/>
      <c r="K336" s="31"/>
      <c r="L336" s="31"/>
      <c r="M336" s="31"/>
      <c r="N336" s="31"/>
      <c r="O336" s="31"/>
      <c r="P336" s="31"/>
      <c r="Q336" s="31"/>
      <c r="R336" s="31"/>
      <c r="S336" s="31"/>
      <c r="T336" s="31"/>
      <c r="U336" s="31"/>
      <c r="V336" s="31"/>
      <c r="W336" s="31"/>
    </row>
    <row r="337" spans="2:23" x14ac:dyDescent="0.2">
      <c r="B337" s="32"/>
      <c r="C337" s="37" t="str">
        <f>IF(B337="","",VLOOKUP(B337,LISTADO!$B$6:$J$2134,2,0))</f>
        <v/>
      </c>
      <c r="D337" s="38" t="str">
        <f>IF(B337="","",VLOOKUP(B337,LISTADO!$B$6:$J$2134,3,0))</f>
        <v/>
      </c>
      <c r="E337" s="38" t="str">
        <f>IF(B337="","",VLOOKUP(B337,LISTADO!$B$6:$J$2134,4,0))</f>
        <v/>
      </c>
      <c r="F337" s="37" t="str">
        <f>IF(B337="","",VLOOKUP(B337,LISTADO!$B$6:$J$2134,6,0))</f>
        <v/>
      </c>
      <c r="G337" s="37" t="str">
        <f>IF(B337="","",VLOOKUP(B337,LISTADO!$B$6:$J$2134,8,0))</f>
        <v/>
      </c>
      <c r="H337" s="43" t="str">
        <f>IF(B337="","",VLOOKUP(B337,LISTADO!$B$6:$J$2134,9,0))</f>
        <v/>
      </c>
      <c r="I337" s="31"/>
      <c r="J337" s="31"/>
      <c r="K337" s="31"/>
      <c r="L337" s="31"/>
      <c r="M337" s="31"/>
      <c r="N337" s="31"/>
      <c r="O337" s="31"/>
      <c r="P337" s="31"/>
      <c r="Q337" s="31"/>
      <c r="R337" s="31"/>
      <c r="S337" s="31"/>
      <c r="T337" s="31"/>
      <c r="U337" s="31"/>
      <c r="V337" s="31"/>
      <c r="W337" s="31"/>
    </row>
    <row r="338" spans="2:23" x14ac:dyDescent="0.2">
      <c r="B338" s="32"/>
      <c r="C338" s="37" t="str">
        <f>IF(B338="","",VLOOKUP(B338,LISTADO!$B$6:$J$2134,2,0))</f>
        <v/>
      </c>
      <c r="D338" s="38" t="str">
        <f>IF(B338="","",VLOOKUP(B338,LISTADO!$B$6:$J$2134,3,0))</f>
        <v/>
      </c>
      <c r="E338" s="38" t="str">
        <f>IF(B338="","",VLOOKUP(B338,LISTADO!$B$6:$J$2134,4,0))</f>
        <v/>
      </c>
      <c r="F338" s="37" t="str">
        <f>IF(B338="","",VLOOKUP(B338,LISTADO!$B$6:$J$2134,6,0))</f>
        <v/>
      </c>
      <c r="G338" s="37" t="str">
        <f>IF(B338="","",VLOOKUP(B338,LISTADO!$B$6:$J$2134,8,0))</f>
        <v/>
      </c>
      <c r="H338" s="43" t="str">
        <f>IF(B338="","",VLOOKUP(B338,LISTADO!$B$6:$J$2134,9,0))</f>
        <v/>
      </c>
      <c r="I338" s="31"/>
      <c r="J338" s="31"/>
      <c r="K338" s="31"/>
      <c r="L338" s="31"/>
      <c r="M338" s="31"/>
      <c r="N338" s="31"/>
      <c r="O338" s="31"/>
      <c r="P338" s="31"/>
      <c r="Q338" s="31"/>
      <c r="R338" s="31"/>
      <c r="S338" s="31"/>
      <c r="T338" s="31"/>
      <c r="U338" s="31"/>
      <c r="V338" s="31"/>
      <c r="W338" s="31"/>
    </row>
    <row r="339" spans="2:23" x14ac:dyDescent="0.2">
      <c r="B339" s="32"/>
      <c r="C339" s="37" t="str">
        <f>IF(B339="","",VLOOKUP(B339,LISTADO!$B$6:$J$2134,2,0))</f>
        <v/>
      </c>
      <c r="D339" s="38" t="str">
        <f>IF(B339="","",VLOOKUP(B339,LISTADO!$B$6:$J$2134,3,0))</f>
        <v/>
      </c>
      <c r="E339" s="38" t="str">
        <f>IF(B339="","",VLOOKUP(B339,LISTADO!$B$6:$J$2134,4,0))</f>
        <v/>
      </c>
      <c r="F339" s="37" t="str">
        <f>IF(B339="","",VLOOKUP(B339,LISTADO!$B$6:$J$2134,6,0))</f>
        <v/>
      </c>
      <c r="G339" s="37" t="str">
        <f>IF(B339="","",VLOOKUP(B339,LISTADO!$B$6:$J$2134,8,0))</f>
        <v/>
      </c>
      <c r="H339" s="43" t="str">
        <f>IF(B339="","",VLOOKUP(B339,LISTADO!$B$6:$J$2134,9,0))</f>
        <v/>
      </c>
      <c r="I339" s="31"/>
      <c r="J339" s="31"/>
      <c r="K339" s="31"/>
      <c r="L339" s="31"/>
      <c r="M339" s="31"/>
      <c r="N339" s="31"/>
      <c r="O339" s="31"/>
      <c r="P339" s="31"/>
      <c r="Q339" s="31"/>
      <c r="R339" s="31"/>
      <c r="S339" s="31"/>
      <c r="T339" s="31"/>
      <c r="U339" s="31"/>
      <c r="V339" s="31"/>
      <c r="W339" s="31"/>
    </row>
    <row r="340" spans="2:23" x14ac:dyDescent="0.2">
      <c r="B340" s="32"/>
      <c r="C340" s="37" t="str">
        <f>IF(B340="","",VLOOKUP(B340,LISTADO!$B$6:$J$2134,2,0))</f>
        <v/>
      </c>
      <c r="D340" s="38" t="str">
        <f>IF(B340="","",VLOOKUP(B340,LISTADO!$B$6:$J$2134,3,0))</f>
        <v/>
      </c>
      <c r="E340" s="38" t="str">
        <f>IF(B340="","",VLOOKUP(B340,LISTADO!$B$6:$J$2134,4,0))</f>
        <v/>
      </c>
      <c r="F340" s="37" t="str">
        <f>IF(B340="","",VLOOKUP(B340,LISTADO!$B$6:$J$2134,6,0))</f>
        <v/>
      </c>
      <c r="G340" s="37" t="str">
        <f>IF(B340="","",VLOOKUP(B340,LISTADO!$B$6:$J$2134,8,0))</f>
        <v/>
      </c>
      <c r="H340" s="43" t="str">
        <f>IF(B340="","",VLOOKUP(B340,LISTADO!$B$6:$J$2134,9,0))</f>
        <v/>
      </c>
      <c r="I340" s="31"/>
      <c r="J340" s="31"/>
      <c r="K340" s="31"/>
      <c r="L340" s="31"/>
      <c r="M340" s="31"/>
      <c r="N340" s="31"/>
      <c r="O340" s="31"/>
      <c r="P340" s="31"/>
      <c r="Q340" s="31"/>
      <c r="R340" s="31"/>
      <c r="S340" s="31"/>
      <c r="T340" s="31"/>
      <c r="U340" s="31"/>
      <c r="V340" s="31"/>
      <c r="W340" s="31"/>
    </row>
    <row r="341" spans="2:23" x14ac:dyDescent="0.2">
      <c r="B341" s="32"/>
      <c r="C341" s="37" t="str">
        <f>IF(B341="","",VLOOKUP(B341,LISTADO!$B$6:$J$2134,2,0))</f>
        <v/>
      </c>
      <c r="D341" s="38" t="str">
        <f>IF(B341="","",VLOOKUP(B341,LISTADO!$B$6:$J$2134,3,0))</f>
        <v/>
      </c>
      <c r="E341" s="38" t="str">
        <f>IF(B341="","",VLOOKUP(B341,LISTADO!$B$6:$J$2134,4,0))</f>
        <v/>
      </c>
      <c r="F341" s="37" t="str">
        <f>IF(B341="","",VLOOKUP(B341,LISTADO!$B$6:$J$2134,6,0))</f>
        <v/>
      </c>
      <c r="G341" s="37" t="str">
        <f>IF(B341="","",VLOOKUP(B341,LISTADO!$B$6:$J$2134,8,0))</f>
        <v/>
      </c>
      <c r="H341" s="43" t="str">
        <f>IF(B341="","",VLOOKUP(B341,LISTADO!$B$6:$J$2134,9,0))</f>
        <v/>
      </c>
      <c r="I341" s="31"/>
      <c r="J341" s="31"/>
      <c r="K341" s="31"/>
      <c r="L341" s="31"/>
      <c r="M341" s="31"/>
      <c r="N341" s="31"/>
      <c r="O341" s="31"/>
      <c r="P341" s="31"/>
      <c r="Q341" s="31"/>
      <c r="R341" s="31"/>
      <c r="S341" s="31"/>
      <c r="T341" s="31"/>
      <c r="U341" s="31"/>
      <c r="V341" s="31"/>
      <c r="W341" s="31"/>
    </row>
    <row r="342" spans="2:23" x14ac:dyDescent="0.2">
      <c r="B342" s="32"/>
      <c r="C342" s="37" t="str">
        <f>IF(B342="","",VLOOKUP(B342,LISTADO!$B$6:$J$2134,2,0))</f>
        <v/>
      </c>
      <c r="D342" s="38" t="str">
        <f>IF(B342="","",VLOOKUP(B342,LISTADO!$B$6:$J$2134,3,0))</f>
        <v/>
      </c>
      <c r="E342" s="38" t="str">
        <f>IF(B342="","",VLOOKUP(B342,LISTADO!$B$6:$J$2134,4,0))</f>
        <v/>
      </c>
      <c r="F342" s="37" t="str">
        <f>IF(B342="","",VLOOKUP(B342,LISTADO!$B$6:$J$2134,6,0))</f>
        <v/>
      </c>
      <c r="G342" s="37" t="str">
        <f>IF(B342="","",VLOOKUP(B342,LISTADO!$B$6:$J$2134,8,0))</f>
        <v/>
      </c>
      <c r="H342" s="43" t="str">
        <f>IF(B342="","",VLOOKUP(B342,LISTADO!$B$6:$J$2134,9,0))</f>
        <v/>
      </c>
      <c r="I342" s="31"/>
      <c r="J342" s="31"/>
      <c r="K342" s="31"/>
      <c r="L342" s="31"/>
      <c r="M342" s="31"/>
      <c r="N342" s="31"/>
      <c r="O342" s="31"/>
      <c r="P342" s="31"/>
      <c r="Q342" s="31"/>
      <c r="R342" s="31"/>
      <c r="S342" s="31"/>
      <c r="T342" s="31"/>
      <c r="U342" s="31"/>
      <c r="V342" s="31"/>
      <c r="W342" s="31"/>
    </row>
    <row r="343" spans="2:23" x14ac:dyDescent="0.2">
      <c r="B343" s="32"/>
      <c r="C343" s="37" t="str">
        <f>IF(B343="","",VLOOKUP(B343,LISTADO!$B$6:$J$2134,2,0))</f>
        <v/>
      </c>
      <c r="D343" s="38" t="str">
        <f>IF(B343="","",VLOOKUP(B343,LISTADO!$B$6:$J$2134,3,0))</f>
        <v/>
      </c>
      <c r="E343" s="38" t="str">
        <f>IF(B343="","",VLOOKUP(B343,LISTADO!$B$6:$J$2134,4,0))</f>
        <v/>
      </c>
      <c r="F343" s="37" t="str">
        <f>IF(B343="","",VLOOKUP(B343,LISTADO!$B$6:$J$2134,6,0))</f>
        <v/>
      </c>
      <c r="G343" s="37" t="str">
        <f>IF(B343="","",VLOOKUP(B343,LISTADO!$B$6:$J$2134,8,0))</f>
        <v/>
      </c>
      <c r="H343" s="43" t="str">
        <f>IF(B343="","",VLOOKUP(B343,LISTADO!$B$6:$J$2134,9,0))</f>
        <v/>
      </c>
      <c r="I343" s="31"/>
      <c r="J343" s="31"/>
      <c r="K343" s="31"/>
      <c r="L343" s="31"/>
      <c r="M343" s="31"/>
      <c r="N343" s="31"/>
      <c r="O343" s="31"/>
      <c r="P343" s="31"/>
      <c r="Q343" s="31"/>
      <c r="R343" s="31"/>
      <c r="S343" s="31"/>
      <c r="T343" s="31"/>
      <c r="U343" s="31"/>
      <c r="V343" s="31"/>
      <c r="W343" s="31"/>
    </row>
    <row r="344" spans="2:23" x14ac:dyDescent="0.2">
      <c r="B344" s="32"/>
      <c r="C344" s="37" t="str">
        <f>IF(B344="","",VLOOKUP(B344,LISTADO!$B$6:$J$2134,2,0))</f>
        <v/>
      </c>
      <c r="D344" s="38" t="str">
        <f>IF(B344="","",VLOOKUP(B344,LISTADO!$B$6:$J$2134,3,0))</f>
        <v/>
      </c>
      <c r="E344" s="38" t="str">
        <f>IF(B344="","",VLOOKUP(B344,LISTADO!$B$6:$J$2134,4,0))</f>
        <v/>
      </c>
      <c r="F344" s="37" t="str">
        <f>IF(B344="","",VLOOKUP(B344,LISTADO!$B$6:$J$2134,6,0))</f>
        <v/>
      </c>
      <c r="G344" s="37" t="str">
        <f>IF(B344="","",VLOOKUP(B344,LISTADO!$B$6:$J$2134,8,0))</f>
        <v/>
      </c>
      <c r="H344" s="43" t="str">
        <f>IF(B344="","",VLOOKUP(B344,LISTADO!$B$6:$J$2134,9,0))</f>
        <v/>
      </c>
      <c r="I344" s="31"/>
      <c r="J344" s="31"/>
      <c r="K344" s="31"/>
      <c r="L344" s="31"/>
      <c r="M344" s="31"/>
      <c r="N344" s="31"/>
      <c r="O344" s="31"/>
      <c r="P344" s="31"/>
      <c r="Q344" s="31"/>
      <c r="R344" s="31"/>
      <c r="S344" s="31"/>
      <c r="T344" s="31"/>
      <c r="U344" s="31"/>
      <c r="V344" s="31"/>
      <c r="W344" s="31"/>
    </row>
    <row r="345" spans="2:23" x14ac:dyDescent="0.2">
      <c r="B345" s="32"/>
      <c r="C345" s="37" t="str">
        <f>IF(B345="","",VLOOKUP(B345,LISTADO!$B$6:$J$2134,2,0))</f>
        <v/>
      </c>
      <c r="D345" s="38" t="str">
        <f>IF(B345="","",VLOOKUP(B345,LISTADO!$B$6:$J$2134,3,0))</f>
        <v/>
      </c>
      <c r="E345" s="38" t="str">
        <f>IF(B345="","",VLOOKUP(B345,LISTADO!$B$6:$J$2134,4,0))</f>
        <v/>
      </c>
      <c r="F345" s="37" t="str">
        <f>IF(B345="","",VLOOKUP(B345,LISTADO!$B$6:$J$2134,6,0))</f>
        <v/>
      </c>
      <c r="G345" s="37" t="str">
        <f>IF(B345="","",VLOOKUP(B345,LISTADO!$B$6:$J$2134,8,0))</f>
        <v/>
      </c>
      <c r="H345" s="43" t="str">
        <f>IF(B345="","",VLOOKUP(B345,LISTADO!$B$6:$J$2134,9,0))</f>
        <v/>
      </c>
      <c r="I345" s="31"/>
      <c r="J345" s="31"/>
      <c r="K345" s="31"/>
      <c r="L345" s="31"/>
      <c r="M345" s="31"/>
      <c r="N345" s="31"/>
      <c r="O345" s="31"/>
      <c r="P345" s="31"/>
      <c r="Q345" s="31"/>
      <c r="R345" s="31"/>
      <c r="S345" s="31"/>
      <c r="T345" s="31"/>
      <c r="U345" s="31"/>
      <c r="V345" s="31"/>
      <c r="W345" s="31"/>
    </row>
    <row r="346" spans="2:23" x14ac:dyDescent="0.2">
      <c r="B346" s="32"/>
      <c r="C346" s="37" t="str">
        <f>IF(B346="","",VLOOKUP(B346,LISTADO!$B$6:$J$2134,2,0))</f>
        <v/>
      </c>
      <c r="D346" s="38" t="str">
        <f>IF(B346="","",VLOOKUP(B346,LISTADO!$B$6:$J$2134,3,0))</f>
        <v/>
      </c>
      <c r="E346" s="38" t="str">
        <f>IF(B346="","",VLOOKUP(B346,LISTADO!$B$6:$J$2134,4,0))</f>
        <v/>
      </c>
      <c r="F346" s="37" t="str">
        <f>IF(B346="","",VLOOKUP(B346,LISTADO!$B$6:$J$2134,6,0))</f>
        <v/>
      </c>
      <c r="G346" s="37" t="str">
        <f>IF(B346="","",VLOOKUP(B346,LISTADO!$B$6:$J$2134,8,0))</f>
        <v/>
      </c>
      <c r="H346" s="43" t="str">
        <f>IF(B346="","",VLOOKUP(B346,LISTADO!$B$6:$J$2134,9,0))</f>
        <v/>
      </c>
      <c r="I346" s="31"/>
      <c r="J346" s="31"/>
      <c r="K346" s="31"/>
      <c r="L346" s="31"/>
      <c r="M346" s="31"/>
      <c r="N346" s="31"/>
      <c r="O346" s="31"/>
      <c r="P346" s="31"/>
      <c r="Q346" s="31"/>
      <c r="R346" s="31"/>
      <c r="S346" s="31"/>
      <c r="T346" s="31"/>
      <c r="U346" s="31"/>
      <c r="V346" s="31"/>
      <c r="W346" s="31"/>
    </row>
    <row r="347" spans="2:23" x14ac:dyDescent="0.2">
      <c r="B347" s="32"/>
      <c r="C347" s="37" t="str">
        <f>IF(B347="","",VLOOKUP(B347,LISTADO!$B$6:$J$2134,2,0))</f>
        <v/>
      </c>
      <c r="D347" s="38" t="str">
        <f>IF(B347="","",VLOOKUP(B347,LISTADO!$B$6:$J$2134,3,0))</f>
        <v/>
      </c>
      <c r="E347" s="38" t="str">
        <f>IF(B347="","",VLOOKUP(B347,LISTADO!$B$6:$J$2134,4,0))</f>
        <v/>
      </c>
      <c r="F347" s="37" t="str">
        <f>IF(B347="","",VLOOKUP(B347,LISTADO!$B$6:$J$2134,6,0))</f>
        <v/>
      </c>
      <c r="G347" s="37" t="str">
        <f>IF(B347="","",VLOOKUP(B347,LISTADO!$B$6:$J$2134,8,0))</f>
        <v/>
      </c>
      <c r="H347" s="43" t="str">
        <f>IF(B347="","",VLOOKUP(B347,LISTADO!$B$6:$J$2134,9,0))</f>
        <v/>
      </c>
      <c r="I347" s="31"/>
      <c r="J347" s="31"/>
      <c r="K347" s="31"/>
      <c r="L347" s="31"/>
      <c r="M347" s="31"/>
      <c r="N347" s="31"/>
      <c r="O347" s="31"/>
      <c r="P347" s="31"/>
      <c r="Q347" s="31"/>
      <c r="R347" s="31"/>
      <c r="S347" s="31"/>
      <c r="T347" s="31"/>
      <c r="U347" s="31"/>
      <c r="V347" s="31"/>
      <c r="W347" s="31"/>
    </row>
    <row r="348" spans="2:23" x14ac:dyDescent="0.2">
      <c r="B348" s="32"/>
      <c r="C348" s="37" t="str">
        <f>IF(B348="","",VLOOKUP(B348,LISTADO!$B$6:$J$2134,2,0))</f>
        <v/>
      </c>
      <c r="D348" s="38" t="str">
        <f>IF(B348="","",VLOOKUP(B348,LISTADO!$B$6:$J$2134,3,0))</f>
        <v/>
      </c>
      <c r="E348" s="38" t="str">
        <f>IF(B348="","",VLOOKUP(B348,LISTADO!$B$6:$J$2134,4,0))</f>
        <v/>
      </c>
      <c r="F348" s="37" t="str">
        <f>IF(B348="","",VLOOKUP(B348,LISTADO!$B$6:$J$2134,6,0))</f>
        <v/>
      </c>
      <c r="G348" s="37" t="str">
        <f>IF(B348="","",VLOOKUP(B348,LISTADO!$B$6:$J$2134,8,0))</f>
        <v/>
      </c>
      <c r="H348" s="43" t="str">
        <f>IF(B348="","",VLOOKUP(B348,LISTADO!$B$6:$J$2134,9,0))</f>
        <v/>
      </c>
      <c r="I348" s="31"/>
      <c r="J348" s="31"/>
      <c r="K348" s="31"/>
      <c r="L348" s="31"/>
      <c r="M348" s="31"/>
      <c r="N348" s="31"/>
      <c r="O348" s="31"/>
      <c r="P348" s="31"/>
      <c r="Q348" s="31"/>
      <c r="R348" s="31"/>
      <c r="S348" s="31"/>
      <c r="T348" s="31"/>
      <c r="U348" s="31"/>
      <c r="V348" s="31"/>
      <c r="W348" s="31"/>
    </row>
    <row r="349" spans="2:23" x14ac:dyDescent="0.2">
      <c r="B349" s="32"/>
      <c r="C349" s="37" t="str">
        <f>IF(B349="","",VLOOKUP(B349,LISTADO!$B$6:$J$2134,2,0))</f>
        <v/>
      </c>
      <c r="D349" s="38" t="str">
        <f>IF(B349="","",VLOOKUP(B349,LISTADO!$B$6:$J$2134,3,0))</f>
        <v/>
      </c>
      <c r="E349" s="38" t="str">
        <f>IF(B349="","",VLOOKUP(B349,LISTADO!$B$6:$J$2134,4,0))</f>
        <v/>
      </c>
      <c r="F349" s="37" t="str">
        <f>IF(B349="","",VLOOKUP(B349,LISTADO!$B$6:$J$2134,6,0))</f>
        <v/>
      </c>
      <c r="G349" s="37" t="str">
        <f>IF(B349="","",VLOOKUP(B349,LISTADO!$B$6:$J$2134,8,0))</f>
        <v/>
      </c>
      <c r="H349" s="43" t="str">
        <f>IF(B349="","",VLOOKUP(B349,LISTADO!$B$6:$J$2134,9,0))</f>
        <v/>
      </c>
      <c r="I349" s="31"/>
      <c r="J349" s="31"/>
      <c r="K349" s="31"/>
      <c r="L349" s="31"/>
      <c r="M349" s="31"/>
      <c r="N349" s="31"/>
      <c r="O349" s="31"/>
      <c r="P349" s="31"/>
      <c r="Q349" s="31"/>
      <c r="R349" s="31"/>
      <c r="S349" s="31"/>
      <c r="T349" s="31"/>
      <c r="U349" s="31"/>
      <c r="V349" s="31"/>
      <c r="W349" s="31"/>
    </row>
    <row r="350" spans="2:23" x14ac:dyDescent="0.2">
      <c r="B350" s="32"/>
      <c r="C350" s="37" t="str">
        <f>IF(B350="","",VLOOKUP(B350,LISTADO!$B$6:$J$2134,2,0))</f>
        <v/>
      </c>
      <c r="D350" s="38" t="str">
        <f>IF(B350="","",VLOOKUP(B350,LISTADO!$B$6:$J$2134,3,0))</f>
        <v/>
      </c>
      <c r="E350" s="38" t="str">
        <f>IF(B350="","",VLOOKUP(B350,LISTADO!$B$6:$J$2134,4,0))</f>
        <v/>
      </c>
      <c r="F350" s="37" t="str">
        <f>IF(B350="","",VLOOKUP(B350,LISTADO!$B$6:$J$2134,6,0))</f>
        <v/>
      </c>
      <c r="G350" s="37" t="str">
        <f>IF(B350="","",VLOOKUP(B350,LISTADO!$B$6:$J$2134,8,0))</f>
        <v/>
      </c>
      <c r="H350" s="43" t="str">
        <f>IF(B350="","",VLOOKUP(B350,LISTADO!$B$6:$J$2134,9,0))</f>
        <v/>
      </c>
      <c r="I350" s="31"/>
      <c r="J350" s="31"/>
      <c r="K350" s="31"/>
      <c r="L350" s="31"/>
      <c r="M350" s="31"/>
      <c r="N350" s="31"/>
      <c r="O350" s="31"/>
      <c r="P350" s="31"/>
      <c r="Q350" s="31"/>
      <c r="R350" s="31"/>
      <c r="S350" s="31"/>
      <c r="T350" s="31"/>
      <c r="U350" s="31"/>
      <c r="V350" s="31"/>
      <c r="W350" s="31"/>
    </row>
    <row r="351" spans="2:23" x14ac:dyDescent="0.2">
      <c r="B351" s="32"/>
      <c r="C351" s="37" t="str">
        <f>IF(B351="","",VLOOKUP(B351,LISTADO!$B$6:$J$2134,2,0))</f>
        <v/>
      </c>
      <c r="D351" s="38" t="str">
        <f>IF(B351="","",VLOOKUP(B351,LISTADO!$B$6:$J$2134,3,0))</f>
        <v/>
      </c>
      <c r="E351" s="38" t="str">
        <f>IF(B351="","",VLOOKUP(B351,LISTADO!$B$6:$J$2134,4,0))</f>
        <v/>
      </c>
      <c r="F351" s="37" t="str">
        <f>IF(B351="","",VLOOKUP(B351,LISTADO!$B$6:$J$2134,6,0))</f>
        <v/>
      </c>
      <c r="G351" s="37" t="str">
        <f>IF(B351="","",VLOOKUP(B351,LISTADO!$B$6:$J$2134,8,0))</f>
        <v/>
      </c>
      <c r="H351" s="43" t="str">
        <f>IF(B351="","",VLOOKUP(B351,LISTADO!$B$6:$J$2134,9,0))</f>
        <v/>
      </c>
      <c r="I351" s="31"/>
      <c r="J351" s="31"/>
      <c r="K351" s="31"/>
      <c r="L351" s="31"/>
      <c r="M351" s="31"/>
      <c r="N351" s="31"/>
      <c r="O351" s="31"/>
      <c r="P351" s="31"/>
      <c r="Q351" s="31"/>
      <c r="R351" s="31"/>
      <c r="S351" s="31"/>
      <c r="T351" s="31"/>
      <c r="U351" s="31"/>
      <c r="V351" s="31"/>
      <c r="W351" s="31"/>
    </row>
    <row r="352" spans="2:23" x14ac:dyDescent="0.2">
      <c r="B352" s="32"/>
      <c r="C352" s="37" t="str">
        <f>IF(B352="","",VLOOKUP(B352,LISTADO!$B$6:$J$2134,2,0))</f>
        <v/>
      </c>
      <c r="D352" s="38" t="str">
        <f>IF(B352="","",VLOOKUP(B352,LISTADO!$B$6:$J$2134,3,0))</f>
        <v/>
      </c>
      <c r="E352" s="38" t="str">
        <f>IF(B352="","",VLOOKUP(B352,LISTADO!$B$6:$J$2134,4,0))</f>
        <v/>
      </c>
      <c r="F352" s="37" t="str">
        <f>IF(B352="","",VLOOKUP(B352,LISTADO!$B$6:$J$2134,6,0))</f>
        <v/>
      </c>
      <c r="G352" s="37" t="str">
        <f>IF(B352="","",VLOOKUP(B352,LISTADO!$B$6:$J$2134,8,0))</f>
        <v/>
      </c>
      <c r="H352" s="43" t="str">
        <f>IF(B352="","",VLOOKUP(B352,LISTADO!$B$6:$J$2134,9,0))</f>
        <v/>
      </c>
      <c r="I352" s="31"/>
      <c r="J352" s="31"/>
      <c r="K352" s="31"/>
      <c r="L352" s="31"/>
      <c r="M352" s="31"/>
      <c r="N352" s="31"/>
      <c r="O352" s="31"/>
      <c r="P352" s="31"/>
      <c r="Q352" s="31"/>
      <c r="R352" s="31"/>
      <c r="S352" s="31"/>
      <c r="T352" s="31"/>
      <c r="U352" s="31"/>
      <c r="V352" s="31"/>
      <c r="W352" s="31"/>
    </row>
    <row r="353" spans="2:23" x14ac:dyDescent="0.2">
      <c r="B353" s="32"/>
      <c r="C353" s="37" t="str">
        <f>IF(B353="","",VLOOKUP(B353,LISTADO!$B$6:$J$2134,2,0))</f>
        <v/>
      </c>
      <c r="D353" s="38" t="str">
        <f>IF(B353="","",VLOOKUP(B353,LISTADO!$B$6:$J$2134,3,0))</f>
        <v/>
      </c>
      <c r="E353" s="38" t="str">
        <f>IF(B353="","",VLOOKUP(B353,LISTADO!$B$6:$J$2134,4,0))</f>
        <v/>
      </c>
      <c r="F353" s="37" t="str">
        <f>IF(B353="","",VLOOKUP(B353,LISTADO!$B$6:$J$2134,6,0))</f>
        <v/>
      </c>
      <c r="G353" s="37" t="str">
        <f>IF(B353="","",VLOOKUP(B353,LISTADO!$B$6:$J$2134,8,0))</f>
        <v/>
      </c>
      <c r="H353" s="43" t="str">
        <f>IF(B353="","",VLOOKUP(B353,LISTADO!$B$6:$J$2134,9,0))</f>
        <v/>
      </c>
      <c r="I353" s="31"/>
      <c r="J353" s="31"/>
      <c r="K353" s="31"/>
      <c r="L353" s="31"/>
      <c r="M353" s="31"/>
      <c r="N353" s="31"/>
      <c r="O353" s="31"/>
      <c r="P353" s="31"/>
      <c r="Q353" s="31"/>
      <c r="R353" s="31"/>
      <c r="S353" s="31"/>
      <c r="T353" s="31"/>
      <c r="U353" s="31"/>
      <c r="V353" s="31"/>
      <c r="W353" s="31"/>
    </row>
    <row r="354" spans="2:23" x14ac:dyDescent="0.2">
      <c r="B354" s="32"/>
      <c r="C354" s="37" t="str">
        <f>IF(B354="","",VLOOKUP(B354,LISTADO!$B$6:$J$2134,2,0))</f>
        <v/>
      </c>
      <c r="D354" s="38" t="str">
        <f>IF(B354="","",VLOOKUP(B354,LISTADO!$B$6:$J$2134,3,0))</f>
        <v/>
      </c>
      <c r="E354" s="38" t="str">
        <f>IF(B354="","",VLOOKUP(B354,LISTADO!$B$6:$J$2134,4,0))</f>
        <v/>
      </c>
      <c r="F354" s="37" t="str">
        <f>IF(B354="","",VLOOKUP(B354,LISTADO!$B$6:$J$2134,6,0))</f>
        <v/>
      </c>
      <c r="G354" s="37" t="str">
        <f>IF(B354="","",VLOOKUP(B354,LISTADO!$B$6:$J$2134,8,0))</f>
        <v/>
      </c>
      <c r="H354" s="43" t="str">
        <f>IF(B354="","",VLOOKUP(B354,LISTADO!$B$6:$J$2134,9,0))</f>
        <v/>
      </c>
      <c r="I354" s="31"/>
      <c r="J354" s="31"/>
      <c r="K354" s="31"/>
      <c r="L354" s="31"/>
      <c r="M354" s="31"/>
      <c r="N354" s="31"/>
      <c r="O354" s="31"/>
      <c r="P354" s="31"/>
      <c r="Q354" s="31"/>
      <c r="R354" s="31"/>
      <c r="S354" s="31"/>
      <c r="T354" s="31"/>
      <c r="U354" s="31"/>
      <c r="V354" s="31"/>
      <c r="W354" s="31"/>
    </row>
    <row r="355" spans="2:23" x14ac:dyDescent="0.2">
      <c r="B355" s="32"/>
      <c r="C355" s="37" t="str">
        <f>IF(B355="","",VLOOKUP(B355,LISTADO!$B$6:$J$2134,2,0))</f>
        <v/>
      </c>
      <c r="D355" s="38" t="str">
        <f>IF(B355="","",VLOOKUP(B355,LISTADO!$B$6:$J$2134,3,0))</f>
        <v/>
      </c>
      <c r="E355" s="38" t="str">
        <f>IF(B355="","",VLOOKUP(B355,LISTADO!$B$6:$J$2134,4,0))</f>
        <v/>
      </c>
      <c r="F355" s="37" t="str">
        <f>IF(B355="","",VLOOKUP(B355,LISTADO!$B$6:$J$2134,6,0))</f>
        <v/>
      </c>
      <c r="G355" s="37" t="str">
        <f>IF(B355="","",VLOOKUP(B355,LISTADO!$B$6:$J$2134,8,0))</f>
        <v/>
      </c>
      <c r="H355" s="43" t="str">
        <f>IF(B355="","",VLOOKUP(B355,LISTADO!$B$6:$J$2134,9,0))</f>
        <v/>
      </c>
      <c r="I355" s="31"/>
      <c r="J355" s="31"/>
      <c r="K355" s="31"/>
      <c r="L355" s="31"/>
      <c r="M355" s="31"/>
      <c r="N355" s="31"/>
      <c r="O355" s="31"/>
      <c r="P355" s="31"/>
      <c r="Q355" s="31"/>
      <c r="R355" s="31"/>
      <c r="S355" s="31"/>
      <c r="T355" s="31"/>
      <c r="U355" s="31"/>
      <c r="V355" s="31"/>
      <c r="W355" s="31"/>
    </row>
    <row r="356" spans="2:23" x14ac:dyDescent="0.2">
      <c r="B356" s="32"/>
      <c r="C356" s="37" t="str">
        <f>IF(B356="","",VLOOKUP(B356,LISTADO!$B$6:$J$2134,2,0))</f>
        <v/>
      </c>
      <c r="D356" s="38" t="str">
        <f>IF(B356="","",VLOOKUP(B356,LISTADO!$B$6:$J$2134,3,0))</f>
        <v/>
      </c>
      <c r="E356" s="38" t="str">
        <f>IF(B356="","",VLOOKUP(B356,LISTADO!$B$6:$J$2134,4,0))</f>
        <v/>
      </c>
      <c r="F356" s="37" t="str">
        <f>IF(B356="","",VLOOKUP(B356,LISTADO!$B$6:$J$2134,6,0))</f>
        <v/>
      </c>
      <c r="G356" s="37" t="str">
        <f>IF(B356="","",VLOOKUP(B356,LISTADO!$B$6:$J$2134,8,0))</f>
        <v/>
      </c>
      <c r="H356" s="43" t="str">
        <f>IF(B356="","",VLOOKUP(B356,LISTADO!$B$6:$J$2134,9,0))</f>
        <v/>
      </c>
      <c r="I356" s="31"/>
      <c r="J356" s="31"/>
      <c r="K356" s="31"/>
      <c r="L356" s="31"/>
      <c r="M356" s="31"/>
      <c r="N356" s="31"/>
      <c r="O356" s="31"/>
      <c r="P356" s="31"/>
      <c r="Q356" s="31"/>
      <c r="R356" s="31"/>
      <c r="S356" s="31"/>
      <c r="T356" s="31"/>
      <c r="U356" s="31"/>
      <c r="V356" s="31"/>
      <c r="W356" s="31"/>
    </row>
    <row r="357" spans="2:23" x14ac:dyDescent="0.2">
      <c r="B357" s="32"/>
      <c r="C357" s="37" t="str">
        <f>IF(B357="","",VLOOKUP(B357,LISTADO!$B$6:$J$2134,2,0))</f>
        <v/>
      </c>
      <c r="D357" s="38" t="str">
        <f>IF(B357="","",VLOOKUP(B357,LISTADO!$B$6:$J$2134,3,0))</f>
        <v/>
      </c>
      <c r="E357" s="38" t="str">
        <f>IF(B357="","",VLOOKUP(B357,LISTADO!$B$6:$J$2134,4,0))</f>
        <v/>
      </c>
      <c r="F357" s="37" t="str">
        <f>IF(B357="","",VLOOKUP(B357,LISTADO!$B$6:$J$2134,6,0))</f>
        <v/>
      </c>
      <c r="G357" s="37" t="str">
        <f>IF(B357="","",VLOOKUP(B357,LISTADO!$B$6:$J$2134,8,0))</f>
        <v/>
      </c>
      <c r="H357" s="43" t="str">
        <f>IF(B357="","",VLOOKUP(B357,LISTADO!$B$6:$J$2134,9,0))</f>
        <v/>
      </c>
      <c r="I357" s="31"/>
      <c r="J357" s="31"/>
      <c r="K357" s="31"/>
      <c r="L357" s="31"/>
      <c r="M357" s="31"/>
      <c r="N357" s="31"/>
      <c r="O357" s="31"/>
      <c r="P357" s="31"/>
      <c r="Q357" s="31"/>
      <c r="R357" s="31"/>
      <c r="S357" s="31"/>
      <c r="T357" s="31"/>
      <c r="U357" s="31"/>
      <c r="V357" s="31"/>
      <c r="W357" s="31"/>
    </row>
    <row r="358" spans="2:23" x14ac:dyDescent="0.2">
      <c r="B358" s="32"/>
      <c r="C358" s="37" t="str">
        <f>IF(B358="","",VLOOKUP(B358,LISTADO!$B$6:$J$2134,2,0))</f>
        <v/>
      </c>
      <c r="D358" s="38" t="str">
        <f>IF(B358="","",VLOOKUP(B358,LISTADO!$B$6:$J$2134,3,0))</f>
        <v/>
      </c>
      <c r="E358" s="38" t="str">
        <f>IF(B358="","",VLOOKUP(B358,LISTADO!$B$6:$J$2134,4,0))</f>
        <v/>
      </c>
      <c r="F358" s="37" t="str">
        <f>IF(B358="","",VLOOKUP(B358,LISTADO!$B$6:$J$2134,6,0))</f>
        <v/>
      </c>
      <c r="G358" s="37" t="str">
        <f>IF(B358="","",VLOOKUP(B358,LISTADO!$B$6:$J$2134,8,0))</f>
        <v/>
      </c>
      <c r="H358" s="43" t="str">
        <f>IF(B358="","",VLOOKUP(B358,LISTADO!$B$6:$J$2134,9,0))</f>
        <v/>
      </c>
      <c r="I358" s="31"/>
      <c r="J358" s="31"/>
      <c r="K358" s="31"/>
      <c r="L358" s="31"/>
      <c r="M358" s="31"/>
      <c r="N358" s="31"/>
      <c r="O358" s="31"/>
      <c r="P358" s="31"/>
      <c r="Q358" s="31"/>
      <c r="R358" s="31"/>
      <c r="S358" s="31"/>
      <c r="T358" s="31"/>
      <c r="U358" s="31"/>
      <c r="V358" s="31"/>
      <c r="W358" s="31"/>
    </row>
    <row r="359" spans="2:23" x14ac:dyDescent="0.2">
      <c r="B359" s="32"/>
      <c r="C359" s="37" t="str">
        <f>IF(B359="","",VLOOKUP(B359,LISTADO!$B$6:$J$2134,2,0))</f>
        <v/>
      </c>
      <c r="D359" s="38" t="str">
        <f>IF(B359="","",VLOOKUP(B359,LISTADO!$B$6:$J$2134,3,0))</f>
        <v/>
      </c>
      <c r="E359" s="38" t="str">
        <f>IF(B359="","",VLOOKUP(B359,LISTADO!$B$6:$J$2134,4,0))</f>
        <v/>
      </c>
      <c r="F359" s="37" t="str">
        <f>IF(B359="","",VLOOKUP(B359,LISTADO!$B$6:$J$2134,6,0))</f>
        <v/>
      </c>
      <c r="G359" s="37" t="str">
        <f>IF(B359="","",VLOOKUP(B359,LISTADO!$B$6:$J$2134,8,0))</f>
        <v/>
      </c>
      <c r="H359" s="43" t="str">
        <f>IF(B359="","",VLOOKUP(B359,LISTADO!$B$6:$J$2134,9,0))</f>
        <v/>
      </c>
      <c r="I359" s="31"/>
      <c r="J359" s="31"/>
      <c r="K359" s="31"/>
      <c r="L359" s="31"/>
      <c r="M359" s="31"/>
      <c r="N359" s="31"/>
      <c r="O359" s="31"/>
      <c r="P359" s="31"/>
      <c r="Q359" s="31"/>
      <c r="R359" s="31"/>
      <c r="S359" s="31"/>
      <c r="T359" s="31"/>
      <c r="U359" s="31"/>
      <c r="V359" s="31"/>
      <c r="W359" s="31"/>
    </row>
    <row r="360" spans="2:23" x14ac:dyDescent="0.2">
      <c r="B360" s="32"/>
      <c r="C360" s="37" t="str">
        <f>IF(B360="","",VLOOKUP(B360,LISTADO!$B$6:$J$2134,2,0))</f>
        <v/>
      </c>
      <c r="D360" s="38" t="str">
        <f>IF(B360="","",VLOOKUP(B360,LISTADO!$B$6:$J$2134,3,0))</f>
        <v/>
      </c>
      <c r="E360" s="38" t="str">
        <f>IF(B360="","",VLOOKUP(B360,LISTADO!$B$6:$J$2134,4,0))</f>
        <v/>
      </c>
      <c r="F360" s="37" t="str">
        <f>IF(B360="","",VLOOKUP(B360,LISTADO!$B$6:$J$2134,6,0))</f>
        <v/>
      </c>
      <c r="G360" s="37" t="str">
        <f>IF(B360="","",VLOOKUP(B360,LISTADO!$B$6:$J$2134,8,0))</f>
        <v/>
      </c>
      <c r="H360" s="43" t="str">
        <f>IF(B360="","",VLOOKUP(B360,LISTADO!$B$6:$J$2134,9,0))</f>
        <v/>
      </c>
      <c r="I360" s="31"/>
      <c r="J360" s="31"/>
      <c r="K360" s="31"/>
      <c r="L360" s="31"/>
      <c r="M360" s="31"/>
      <c r="N360" s="31"/>
      <c r="O360" s="31"/>
      <c r="P360" s="31"/>
      <c r="Q360" s="31"/>
      <c r="R360" s="31"/>
      <c r="S360" s="31"/>
      <c r="T360" s="31"/>
      <c r="U360" s="31"/>
      <c r="V360" s="31"/>
      <c r="W360" s="31"/>
    </row>
    <row r="361" spans="2:23" x14ac:dyDescent="0.2">
      <c r="B361" s="32"/>
      <c r="C361" s="37" t="str">
        <f>IF(B361="","",VLOOKUP(B361,LISTADO!$B$6:$J$2134,2,0))</f>
        <v/>
      </c>
      <c r="D361" s="38" t="str">
        <f>IF(B361="","",VLOOKUP(B361,LISTADO!$B$6:$J$2134,3,0))</f>
        <v/>
      </c>
      <c r="E361" s="38" t="str">
        <f>IF(B361="","",VLOOKUP(B361,LISTADO!$B$6:$J$2134,4,0))</f>
        <v/>
      </c>
      <c r="F361" s="37" t="str">
        <f>IF(B361="","",VLOOKUP(B361,LISTADO!$B$6:$J$2134,6,0))</f>
        <v/>
      </c>
      <c r="G361" s="37" t="str">
        <f>IF(B361="","",VLOOKUP(B361,LISTADO!$B$6:$J$2134,8,0))</f>
        <v/>
      </c>
      <c r="H361" s="43" t="str">
        <f>IF(B361="","",VLOOKUP(B361,LISTADO!$B$6:$J$2134,9,0))</f>
        <v/>
      </c>
      <c r="I361" s="31"/>
      <c r="J361" s="31"/>
      <c r="K361" s="31"/>
      <c r="L361" s="31"/>
      <c r="M361" s="31"/>
      <c r="N361" s="31"/>
      <c r="O361" s="31"/>
      <c r="P361" s="31"/>
      <c r="Q361" s="31"/>
      <c r="R361" s="31"/>
      <c r="S361" s="31"/>
      <c r="T361" s="31"/>
      <c r="U361" s="31"/>
      <c r="V361" s="31"/>
      <c r="W361" s="31"/>
    </row>
    <row r="362" spans="2:23" x14ac:dyDescent="0.2">
      <c r="B362" s="32"/>
      <c r="C362" s="37" t="str">
        <f>IF(B362="","",VLOOKUP(B362,LISTADO!$B$6:$J$2134,2,0))</f>
        <v/>
      </c>
      <c r="D362" s="38" t="str">
        <f>IF(B362="","",VLOOKUP(B362,LISTADO!$B$6:$J$2134,3,0))</f>
        <v/>
      </c>
      <c r="E362" s="38" t="str">
        <f>IF(B362="","",VLOOKUP(B362,LISTADO!$B$6:$J$2134,4,0))</f>
        <v/>
      </c>
      <c r="F362" s="37" t="str">
        <f>IF(B362="","",VLOOKUP(B362,LISTADO!$B$6:$J$2134,6,0))</f>
        <v/>
      </c>
      <c r="G362" s="37" t="str">
        <f>IF(B362="","",VLOOKUP(B362,LISTADO!$B$6:$J$2134,8,0))</f>
        <v/>
      </c>
      <c r="H362" s="43" t="str">
        <f>IF(B362="","",VLOOKUP(B362,LISTADO!$B$6:$J$2134,9,0))</f>
        <v/>
      </c>
      <c r="I362" s="31"/>
      <c r="J362" s="31"/>
      <c r="K362" s="31"/>
      <c r="L362" s="31"/>
      <c r="M362" s="31"/>
      <c r="N362" s="31"/>
      <c r="O362" s="31"/>
      <c r="P362" s="31"/>
      <c r="Q362" s="31"/>
      <c r="R362" s="31"/>
      <c r="S362" s="31"/>
      <c r="T362" s="31"/>
      <c r="U362" s="31"/>
      <c r="V362" s="31"/>
      <c r="W362" s="31"/>
    </row>
    <row r="363" spans="2:23" x14ac:dyDescent="0.2">
      <c r="B363" s="32"/>
      <c r="C363" s="37" t="str">
        <f>IF(B363="","",VLOOKUP(B363,LISTADO!$B$6:$J$2134,2,0))</f>
        <v/>
      </c>
      <c r="D363" s="38" t="str">
        <f>IF(B363="","",VLOOKUP(B363,LISTADO!$B$6:$J$2134,3,0))</f>
        <v/>
      </c>
      <c r="E363" s="38" t="str">
        <f>IF(B363="","",VLOOKUP(B363,LISTADO!$B$6:$J$2134,4,0))</f>
        <v/>
      </c>
      <c r="F363" s="37" t="str">
        <f>IF(B363="","",VLOOKUP(B363,LISTADO!$B$6:$J$2134,6,0))</f>
        <v/>
      </c>
      <c r="G363" s="37" t="str">
        <f>IF(B363="","",VLOOKUP(B363,LISTADO!$B$6:$J$2134,8,0))</f>
        <v/>
      </c>
      <c r="H363" s="43" t="str">
        <f>IF(B363="","",VLOOKUP(B363,LISTADO!$B$6:$J$2134,9,0))</f>
        <v/>
      </c>
      <c r="I363" s="31"/>
      <c r="J363" s="31"/>
      <c r="K363" s="31"/>
      <c r="L363" s="31"/>
      <c r="M363" s="31"/>
      <c r="N363" s="31"/>
      <c r="O363" s="31"/>
      <c r="P363" s="31"/>
      <c r="Q363" s="31"/>
      <c r="R363" s="31"/>
      <c r="S363" s="31"/>
      <c r="T363" s="31"/>
      <c r="U363" s="31"/>
      <c r="V363" s="31"/>
      <c r="W363" s="31"/>
    </row>
    <row r="364" spans="2:23" x14ac:dyDescent="0.2">
      <c r="B364" s="32"/>
      <c r="C364" s="37" t="str">
        <f>IF(B364="","",VLOOKUP(B364,LISTADO!$B$6:$J$2134,2,0))</f>
        <v/>
      </c>
      <c r="D364" s="38" t="str">
        <f>IF(B364="","",VLOOKUP(B364,LISTADO!$B$6:$J$2134,3,0))</f>
        <v/>
      </c>
      <c r="E364" s="38" t="str">
        <f>IF(B364="","",VLOOKUP(B364,LISTADO!$B$6:$J$2134,4,0))</f>
        <v/>
      </c>
      <c r="F364" s="37" t="str">
        <f>IF(B364="","",VLOOKUP(B364,LISTADO!$B$6:$J$2134,6,0))</f>
        <v/>
      </c>
      <c r="G364" s="37" t="str">
        <f>IF(B364="","",VLOOKUP(B364,LISTADO!$B$6:$J$2134,8,0))</f>
        <v/>
      </c>
      <c r="H364" s="43" t="str">
        <f>IF(B364="","",VLOOKUP(B364,LISTADO!$B$6:$J$2134,9,0))</f>
        <v/>
      </c>
      <c r="I364" s="31"/>
      <c r="J364" s="31"/>
      <c r="K364" s="31"/>
      <c r="L364" s="31"/>
      <c r="M364" s="31"/>
      <c r="N364" s="31"/>
      <c r="O364" s="31"/>
      <c r="P364" s="31"/>
      <c r="Q364" s="31"/>
      <c r="R364" s="31"/>
      <c r="S364" s="31"/>
      <c r="T364" s="31"/>
      <c r="U364" s="31"/>
      <c r="V364" s="31"/>
      <c r="W364" s="31"/>
    </row>
    <row r="365" spans="2:23" x14ac:dyDescent="0.2">
      <c r="B365" s="32"/>
      <c r="C365" s="37" t="str">
        <f>IF(B365="","",VLOOKUP(B365,LISTADO!$B$6:$J$2134,2,0))</f>
        <v/>
      </c>
      <c r="D365" s="38" t="str">
        <f>IF(B365="","",VLOOKUP(B365,LISTADO!$B$6:$J$2134,3,0))</f>
        <v/>
      </c>
      <c r="E365" s="38" t="str">
        <f>IF(B365="","",VLOOKUP(B365,LISTADO!$B$6:$J$2134,4,0))</f>
        <v/>
      </c>
      <c r="F365" s="37" t="str">
        <f>IF(B365="","",VLOOKUP(B365,LISTADO!$B$6:$J$2134,6,0))</f>
        <v/>
      </c>
      <c r="G365" s="37" t="str">
        <f>IF(B365="","",VLOOKUP(B365,LISTADO!$B$6:$J$2134,8,0))</f>
        <v/>
      </c>
      <c r="H365" s="43" t="str">
        <f>IF(B365="","",VLOOKUP(B365,LISTADO!$B$6:$J$2134,9,0))</f>
        <v/>
      </c>
      <c r="I365" s="31"/>
      <c r="J365" s="31"/>
      <c r="K365" s="31"/>
      <c r="L365" s="31"/>
      <c r="M365" s="31"/>
      <c r="N365" s="31"/>
      <c r="O365" s="31"/>
      <c r="P365" s="31"/>
      <c r="Q365" s="31"/>
      <c r="R365" s="31"/>
      <c r="S365" s="31"/>
      <c r="T365" s="31"/>
      <c r="U365" s="31"/>
      <c r="V365" s="31"/>
      <c r="W365" s="31"/>
    </row>
    <row r="366" spans="2:23" x14ac:dyDescent="0.2">
      <c r="B366" s="32"/>
      <c r="C366" s="37" t="str">
        <f>IF(B366="","",VLOOKUP(B366,LISTADO!$B$6:$J$2134,2,0))</f>
        <v/>
      </c>
      <c r="D366" s="38" t="str">
        <f>IF(B366="","",VLOOKUP(B366,LISTADO!$B$6:$J$2134,3,0))</f>
        <v/>
      </c>
      <c r="E366" s="38" t="str">
        <f>IF(B366="","",VLOOKUP(B366,LISTADO!$B$6:$J$2134,4,0))</f>
        <v/>
      </c>
      <c r="F366" s="37" t="str">
        <f>IF(B366="","",VLOOKUP(B366,LISTADO!$B$6:$J$2134,6,0))</f>
        <v/>
      </c>
      <c r="G366" s="37" t="str">
        <f>IF(B366="","",VLOOKUP(B366,LISTADO!$B$6:$J$2134,8,0))</f>
        <v/>
      </c>
      <c r="H366" s="43" t="str">
        <f>IF(B366="","",VLOOKUP(B366,LISTADO!$B$6:$J$2134,9,0))</f>
        <v/>
      </c>
      <c r="I366" s="31"/>
      <c r="J366" s="31"/>
      <c r="K366" s="31"/>
      <c r="L366" s="31"/>
      <c r="M366" s="31"/>
      <c r="N366" s="31"/>
      <c r="O366" s="31"/>
      <c r="P366" s="31"/>
      <c r="Q366" s="31"/>
      <c r="R366" s="31"/>
      <c r="S366" s="31"/>
      <c r="T366" s="31"/>
      <c r="U366" s="31"/>
      <c r="V366" s="31"/>
      <c r="W366" s="31"/>
    </row>
    <row r="367" spans="2:23" x14ac:dyDescent="0.2">
      <c r="B367" s="32"/>
      <c r="C367" s="37" t="str">
        <f>IF(B367="","",VLOOKUP(B367,LISTADO!$B$6:$J$2134,2,0))</f>
        <v/>
      </c>
      <c r="D367" s="38" t="str">
        <f>IF(B367="","",VLOOKUP(B367,LISTADO!$B$6:$J$2134,3,0))</f>
        <v/>
      </c>
      <c r="E367" s="38" t="str">
        <f>IF(B367="","",VLOOKUP(B367,LISTADO!$B$6:$J$2134,4,0))</f>
        <v/>
      </c>
      <c r="F367" s="37" t="str">
        <f>IF(B367="","",VLOOKUP(B367,LISTADO!$B$6:$J$2134,6,0))</f>
        <v/>
      </c>
      <c r="G367" s="37" t="str">
        <f>IF(B367="","",VLOOKUP(B367,LISTADO!$B$6:$J$2134,8,0))</f>
        <v/>
      </c>
      <c r="H367" s="43" t="str">
        <f>IF(B367="","",VLOOKUP(B367,LISTADO!$B$6:$J$2134,9,0))</f>
        <v/>
      </c>
      <c r="I367" s="31"/>
      <c r="J367" s="31"/>
      <c r="K367" s="31"/>
      <c r="L367" s="31"/>
      <c r="M367" s="31"/>
      <c r="N367" s="31"/>
      <c r="O367" s="31"/>
      <c r="P367" s="31"/>
      <c r="Q367" s="31"/>
      <c r="R367" s="31"/>
      <c r="S367" s="31"/>
      <c r="T367" s="31"/>
      <c r="U367" s="31"/>
      <c r="V367" s="31"/>
      <c r="W367" s="31"/>
    </row>
    <row r="368" spans="2:23" x14ac:dyDescent="0.2">
      <c r="B368" s="32"/>
      <c r="C368" s="37" t="str">
        <f>IF(B368="","",VLOOKUP(B368,LISTADO!$B$6:$J$2134,2,0))</f>
        <v/>
      </c>
      <c r="D368" s="38" t="str">
        <f>IF(B368="","",VLOOKUP(B368,LISTADO!$B$6:$J$2134,3,0))</f>
        <v/>
      </c>
      <c r="E368" s="38" t="str">
        <f>IF(B368="","",VLOOKUP(B368,LISTADO!$B$6:$J$2134,4,0))</f>
        <v/>
      </c>
      <c r="F368" s="37" t="str">
        <f>IF(B368="","",VLOOKUP(B368,LISTADO!$B$6:$J$2134,6,0))</f>
        <v/>
      </c>
      <c r="G368" s="37" t="str">
        <f>IF(B368="","",VLOOKUP(B368,LISTADO!$B$6:$J$2134,8,0))</f>
        <v/>
      </c>
      <c r="H368" s="43" t="str">
        <f>IF(B368="","",VLOOKUP(B368,LISTADO!$B$6:$J$2134,9,0))</f>
        <v/>
      </c>
      <c r="I368" s="31"/>
      <c r="J368" s="31"/>
      <c r="K368" s="31"/>
      <c r="L368" s="31"/>
      <c r="M368" s="31"/>
      <c r="N368" s="31"/>
      <c r="O368" s="31"/>
      <c r="P368" s="31"/>
      <c r="Q368" s="31"/>
      <c r="R368" s="31"/>
      <c r="S368" s="31"/>
      <c r="T368" s="31"/>
      <c r="U368" s="31"/>
      <c r="V368" s="31"/>
      <c r="W368" s="31"/>
    </row>
    <row r="369" spans="2:23" x14ac:dyDescent="0.2">
      <c r="B369" s="32"/>
      <c r="C369" s="37" t="str">
        <f>IF(B369="","",VLOOKUP(B369,LISTADO!$B$6:$J$2134,2,0))</f>
        <v/>
      </c>
      <c r="D369" s="38" t="str">
        <f>IF(B369="","",VLOOKUP(B369,LISTADO!$B$6:$J$2134,3,0))</f>
        <v/>
      </c>
      <c r="E369" s="38" t="str">
        <f>IF(B369="","",VLOOKUP(B369,LISTADO!$B$6:$J$2134,4,0))</f>
        <v/>
      </c>
      <c r="F369" s="37" t="str">
        <f>IF(B369="","",VLOOKUP(B369,LISTADO!$B$6:$J$2134,6,0))</f>
        <v/>
      </c>
      <c r="G369" s="37" t="str">
        <f>IF(B369="","",VLOOKUP(B369,LISTADO!$B$6:$J$2134,8,0))</f>
        <v/>
      </c>
      <c r="H369" s="43" t="str">
        <f>IF(B369="","",VLOOKUP(B369,LISTADO!$B$6:$J$2134,9,0))</f>
        <v/>
      </c>
      <c r="I369" s="31"/>
      <c r="J369" s="31"/>
      <c r="K369" s="31"/>
      <c r="L369" s="31"/>
      <c r="M369" s="31"/>
      <c r="N369" s="31"/>
      <c r="O369" s="31"/>
      <c r="P369" s="31"/>
      <c r="Q369" s="31"/>
      <c r="R369" s="31"/>
      <c r="S369" s="31"/>
      <c r="T369" s="31"/>
      <c r="U369" s="31"/>
      <c r="V369" s="31"/>
      <c r="W369" s="31"/>
    </row>
    <row r="370" spans="2:23" x14ac:dyDescent="0.2">
      <c r="B370" s="32"/>
      <c r="C370" s="37" t="str">
        <f>IF(B370="","",VLOOKUP(B370,LISTADO!$B$6:$J$2134,2,0))</f>
        <v/>
      </c>
      <c r="D370" s="38" t="str">
        <f>IF(B370="","",VLOOKUP(B370,LISTADO!$B$6:$J$2134,3,0))</f>
        <v/>
      </c>
      <c r="E370" s="38" t="str">
        <f>IF(B370="","",VLOOKUP(B370,LISTADO!$B$6:$J$2134,4,0))</f>
        <v/>
      </c>
      <c r="F370" s="37" t="str">
        <f>IF(B370="","",VLOOKUP(B370,LISTADO!$B$6:$J$2134,6,0))</f>
        <v/>
      </c>
      <c r="G370" s="37" t="str">
        <f>IF(B370="","",VLOOKUP(B370,LISTADO!$B$6:$J$2134,8,0))</f>
        <v/>
      </c>
      <c r="H370" s="43" t="str">
        <f>IF(B370="","",VLOOKUP(B370,LISTADO!$B$6:$J$2134,9,0))</f>
        <v/>
      </c>
      <c r="I370" s="31"/>
      <c r="J370" s="31"/>
      <c r="K370" s="31"/>
      <c r="L370" s="31"/>
      <c r="M370" s="31"/>
      <c r="N370" s="31"/>
      <c r="O370" s="31"/>
      <c r="P370" s="31"/>
      <c r="Q370" s="31"/>
      <c r="R370" s="31"/>
      <c r="S370" s="31"/>
      <c r="T370" s="31"/>
      <c r="U370" s="31"/>
      <c r="V370" s="31"/>
      <c r="W370" s="31"/>
    </row>
    <row r="371" spans="2:23" x14ac:dyDescent="0.2">
      <c r="B371" s="32"/>
      <c r="C371" s="37" t="str">
        <f>IF(B371="","",VLOOKUP(B371,LISTADO!$B$6:$J$2134,2,0))</f>
        <v/>
      </c>
      <c r="D371" s="38" t="str">
        <f>IF(B371="","",VLOOKUP(B371,LISTADO!$B$6:$J$2134,3,0))</f>
        <v/>
      </c>
      <c r="E371" s="38" t="str">
        <f>IF(B371="","",VLOOKUP(B371,LISTADO!$B$6:$J$2134,4,0))</f>
        <v/>
      </c>
      <c r="F371" s="37" t="str">
        <f>IF(B371="","",VLOOKUP(B371,LISTADO!$B$6:$J$2134,6,0))</f>
        <v/>
      </c>
      <c r="G371" s="37" t="str">
        <f>IF(B371="","",VLOOKUP(B371,LISTADO!$B$6:$J$2134,8,0))</f>
        <v/>
      </c>
      <c r="H371" s="43" t="str">
        <f>IF(B371="","",VLOOKUP(B371,LISTADO!$B$6:$J$2134,9,0))</f>
        <v/>
      </c>
      <c r="I371" s="31"/>
      <c r="J371" s="31"/>
      <c r="K371" s="31"/>
      <c r="L371" s="31"/>
      <c r="M371" s="31"/>
      <c r="N371" s="31"/>
      <c r="O371" s="31"/>
      <c r="P371" s="31"/>
      <c r="Q371" s="31"/>
      <c r="R371" s="31"/>
      <c r="S371" s="31"/>
      <c r="T371" s="31"/>
      <c r="U371" s="31"/>
      <c r="V371" s="31"/>
      <c r="W371" s="31"/>
    </row>
    <row r="372" spans="2:23" x14ac:dyDescent="0.2">
      <c r="B372" s="32"/>
      <c r="C372" s="37" t="str">
        <f>IF(B372="","",VLOOKUP(B372,LISTADO!$B$6:$J$2134,2,0))</f>
        <v/>
      </c>
      <c r="D372" s="38" t="str">
        <f>IF(B372="","",VLOOKUP(B372,LISTADO!$B$6:$J$2134,3,0))</f>
        <v/>
      </c>
      <c r="E372" s="38" t="str">
        <f>IF(B372="","",VLOOKUP(B372,LISTADO!$B$6:$J$2134,4,0))</f>
        <v/>
      </c>
      <c r="F372" s="37" t="str">
        <f>IF(B372="","",VLOOKUP(B372,LISTADO!$B$6:$J$2134,6,0))</f>
        <v/>
      </c>
      <c r="G372" s="37" t="str">
        <f>IF(B372="","",VLOOKUP(B372,LISTADO!$B$6:$J$2134,8,0))</f>
        <v/>
      </c>
      <c r="H372" s="43" t="str">
        <f>IF(B372="","",VLOOKUP(B372,LISTADO!$B$6:$J$2134,9,0))</f>
        <v/>
      </c>
      <c r="I372" s="31"/>
      <c r="J372" s="31"/>
      <c r="K372" s="31"/>
      <c r="L372" s="31"/>
      <c r="M372" s="31"/>
      <c r="N372" s="31"/>
      <c r="O372" s="31"/>
      <c r="P372" s="31"/>
      <c r="Q372" s="31"/>
      <c r="R372" s="31"/>
      <c r="S372" s="31"/>
      <c r="T372" s="31"/>
      <c r="U372" s="31"/>
      <c r="V372" s="31"/>
      <c r="W372" s="31"/>
    </row>
    <row r="373" spans="2:23" x14ac:dyDescent="0.2">
      <c r="B373" s="32"/>
      <c r="C373" s="37" t="str">
        <f>IF(B373="","",VLOOKUP(B373,LISTADO!$B$6:$J$2134,2,0))</f>
        <v/>
      </c>
      <c r="D373" s="38" t="str">
        <f>IF(B373="","",VLOOKUP(B373,LISTADO!$B$6:$J$2134,3,0))</f>
        <v/>
      </c>
      <c r="E373" s="38" t="str">
        <f>IF(B373="","",VLOOKUP(B373,LISTADO!$B$6:$J$2134,4,0))</f>
        <v/>
      </c>
      <c r="F373" s="37" t="str">
        <f>IF(B373="","",VLOOKUP(B373,LISTADO!$B$6:$J$2134,6,0))</f>
        <v/>
      </c>
      <c r="G373" s="37" t="str">
        <f>IF(B373="","",VLOOKUP(B373,LISTADO!$B$6:$J$2134,8,0))</f>
        <v/>
      </c>
      <c r="H373" s="43" t="str">
        <f>IF(B373="","",VLOOKUP(B373,LISTADO!$B$6:$J$2134,9,0))</f>
        <v/>
      </c>
      <c r="I373" s="31"/>
      <c r="J373" s="31"/>
      <c r="K373" s="31"/>
      <c r="L373" s="31"/>
      <c r="M373" s="31"/>
      <c r="N373" s="31"/>
      <c r="O373" s="31"/>
      <c r="P373" s="31"/>
      <c r="Q373" s="31"/>
      <c r="R373" s="31"/>
      <c r="S373" s="31"/>
      <c r="T373" s="31"/>
      <c r="U373" s="31"/>
      <c r="V373" s="31"/>
      <c r="W373" s="31"/>
    </row>
    <row r="374" spans="2:23" x14ac:dyDescent="0.2">
      <c r="B374" s="32"/>
      <c r="C374" s="37" t="str">
        <f>IF(B374="","",VLOOKUP(B374,LISTADO!$B$6:$J$2134,2,0))</f>
        <v/>
      </c>
      <c r="D374" s="38" t="str">
        <f>IF(B374="","",VLOOKUP(B374,LISTADO!$B$6:$J$2134,3,0))</f>
        <v/>
      </c>
      <c r="E374" s="38" t="str">
        <f>IF(B374="","",VLOOKUP(B374,LISTADO!$B$6:$J$2134,4,0))</f>
        <v/>
      </c>
      <c r="F374" s="37" t="str">
        <f>IF(B374="","",VLOOKUP(B374,LISTADO!$B$6:$J$2134,6,0))</f>
        <v/>
      </c>
      <c r="G374" s="37" t="str">
        <f>IF(B374="","",VLOOKUP(B374,LISTADO!$B$6:$J$2134,8,0))</f>
        <v/>
      </c>
      <c r="H374" s="43" t="str">
        <f>IF(B374="","",VLOOKUP(B374,LISTADO!$B$6:$J$2134,9,0))</f>
        <v/>
      </c>
      <c r="I374" s="31"/>
      <c r="J374" s="31"/>
      <c r="K374" s="31"/>
      <c r="L374" s="31"/>
      <c r="M374" s="31"/>
      <c r="N374" s="31"/>
      <c r="O374" s="31"/>
      <c r="P374" s="31"/>
      <c r="Q374" s="31"/>
      <c r="R374" s="31"/>
      <c r="S374" s="31"/>
      <c r="T374" s="31"/>
      <c r="U374" s="31"/>
      <c r="V374" s="31"/>
      <c r="W374" s="31"/>
    </row>
    <row r="375" spans="2:23" x14ac:dyDescent="0.2">
      <c r="B375" s="32"/>
      <c r="C375" s="37" t="str">
        <f>IF(B375="","",VLOOKUP(B375,LISTADO!$B$6:$J$2134,2,0))</f>
        <v/>
      </c>
      <c r="D375" s="38" t="str">
        <f>IF(B375="","",VLOOKUP(B375,LISTADO!$B$6:$J$2134,3,0))</f>
        <v/>
      </c>
      <c r="E375" s="38" t="str">
        <f>IF(B375="","",VLOOKUP(B375,LISTADO!$B$6:$J$2134,4,0))</f>
        <v/>
      </c>
      <c r="F375" s="37" t="str">
        <f>IF(B375="","",VLOOKUP(B375,LISTADO!$B$6:$J$2134,6,0))</f>
        <v/>
      </c>
      <c r="G375" s="37" t="str">
        <f>IF(B375="","",VLOOKUP(B375,LISTADO!$B$6:$J$2134,8,0))</f>
        <v/>
      </c>
      <c r="H375" s="43" t="str">
        <f>IF(B375="","",VLOOKUP(B375,LISTADO!$B$6:$J$2134,9,0))</f>
        <v/>
      </c>
      <c r="I375" s="31"/>
      <c r="J375" s="31"/>
      <c r="K375" s="31"/>
      <c r="L375" s="31"/>
      <c r="M375" s="31"/>
      <c r="N375" s="31"/>
      <c r="O375" s="31"/>
      <c r="P375" s="31"/>
      <c r="Q375" s="31"/>
      <c r="R375" s="31"/>
      <c r="S375" s="31"/>
      <c r="T375" s="31"/>
      <c r="U375" s="31"/>
      <c r="V375" s="31"/>
      <c r="W375" s="31"/>
    </row>
    <row r="376" spans="2:23" x14ac:dyDescent="0.2">
      <c r="B376" s="32"/>
      <c r="C376" s="37" t="str">
        <f>IF(B376="","",VLOOKUP(B376,LISTADO!$B$6:$J$2134,2,0))</f>
        <v/>
      </c>
      <c r="D376" s="38" t="str">
        <f>IF(B376="","",VLOOKUP(B376,LISTADO!$B$6:$J$2134,3,0))</f>
        <v/>
      </c>
      <c r="E376" s="38" t="str">
        <f>IF(B376="","",VLOOKUP(B376,LISTADO!$B$6:$J$2134,4,0))</f>
        <v/>
      </c>
      <c r="F376" s="37" t="str">
        <f>IF(B376="","",VLOOKUP(B376,LISTADO!$B$6:$J$2134,6,0))</f>
        <v/>
      </c>
      <c r="G376" s="37" t="str">
        <f>IF(B376="","",VLOOKUP(B376,LISTADO!$B$6:$J$2134,8,0))</f>
        <v/>
      </c>
      <c r="H376" s="43" t="str">
        <f>IF(B376="","",VLOOKUP(B376,LISTADO!$B$6:$J$2134,9,0))</f>
        <v/>
      </c>
      <c r="I376" s="31"/>
      <c r="J376" s="31"/>
      <c r="K376" s="31"/>
      <c r="L376" s="31"/>
      <c r="M376" s="31"/>
      <c r="N376" s="31"/>
      <c r="O376" s="31"/>
      <c r="P376" s="31"/>
      <c r="Q376" s="31"/>
      <c r="R376" s="31"/>
      <c r="S376" s="31"/>
      <c r="T376" s="31"/>
      <c r="U376" s="31"/>
      <c r="V376" s="31"/>
      <c r="W376" s="31"/>
    </row>
    <row r="377" spans="2:23" x14ac:dyDescent="0.2">
      <c r="B377" s="32"/>
      <c r="C377" s="37" t="str">
        <f>IF(B377="","",VLOOKUP(B377,LISTADO!$B$6:$J$2134,2,0))</f>
        <v/>
      </c>
      <c r="D377" s="38" t="str">
        <f>IF(B377="","",VLOOKUP(B377,LISTADO!$B$6:$J$2134,3,0))</f>
        <v/>
      </c>
      <c r="E377" s="38" t="str">
        <f>IF(B377="","",VLOOKUP(B377,LISTADO!$B$6:$J$2134,4,0))</f>
        <v/>
      </c>
      <c r="F377" s="37" t="str">
        <f>IF(B377="","",VLOOKUP(B377,LISTADO!$B$6:$J$2134,6,0))</f>
        <v/>
      </c>
      <c r="G377" s="37" t="str">
        <f>IF(B377="","",VLOOKUP(B377,LISTADO!$B$6:$J$2134,8,0))</f>
        <v/>
      </c>
      <c r="H377" s="43" t="str">
        <f>IF(B377="","",VLOOKUP(B377,LISTADO!$B$6:$J$2134,9,0))</f>
        <v/>
      </c>
      <c r="I377" s="31"/>
      <c r="J377" s="31"/>
      <c r="K377" s="31"/>
      <c r="L377" s="31"/>
      <c r="M377" s="31"/>
      <c r="N377" s="31"/>
      <c r="O377" s="31"/>
      <c r="P377" s="31"/>
      <c r="Q377" s="31"/>
      <c r="R377" s="31"/>
      <c r="S377" s="31"/>
      <c r="T377" s="31"/>
      <c r="U377" s="31"/>
      <c r="V377" s="31"/>
      <c r="W377" s="31"/>
    </row>
    <row r="378" spans="2:23" x14ac:dyDescent="0.2">
      <c r="B378" s="32"/>
      <c r="C378" s="37" t="str">
        <f>IF(B378="","",VLOOKUP(B378,LISTADO!$B$6:$J$2134,2,0))</f>
        <v/>
      </c>
      <c r="D378" s="38" t="str">
        <f>IF(B378="","",VLOOKUP(B378,LISTADO!$B$6:$J$2134,3,0))</f>
        <v/>
      </c>
      <c r="E378" s="38" t="str">
        <f>IF(B378="","",VLOOKUP(B378,LISTADO!$B$6:$J$2134,4,0))</f>
        <v/>
      </c>
      <c r="F378" s="37" t="str">
        <f>IF(B378="","",VLOOKUP(B378,LISTADO!$B$6:$J$2134,6,0))</f>
        <v/>
      </c>
      <c r="G378" s="37" t="str">
        <f>IF(B378="","",VLOOKUP(B378,LISTADO!$B$6:$J$2134,8,0))</f>
        <v/>
      </c>
      <c r="H378" s="43" t="str">
        <f>IF(B378="","",VLOOKUP(B378,LISTADO!$B$6:$J$2134,9,0))</f>
        <v/>
      </c>
      <c r="I378" s="31"/>
      <c r="J378" s="31"/>
      <c r="K378" s="31"/>
      <c r="L378" s="31"/>
      <c r="M378" s="31"/>
      <c r="N378" s="31"/>
      <c r="O378" s="31"/>
      <c r="P378" s="31"/>
      <c r="Q378" s="31"/>
      <c r="R378" s="31"/>
      <c r="S378" s="31"/>
      <c r="T378" s="31"/>
      <c r="U378" s="31"/>
      <c r="V378" s="31"/>
      <c r="W378" s="31"/>
    </row>
    <row r="379" spans="2:23" x14ac:dyDescent="0.2">
      <c r="B379" s="32"/>
      <c r="C379" s="37" t="str">
        <f>IF(B379="","",VLOOKUP(B379,LISTADO!$B$6:$J$2134,2,0))</f>
        <v/>
      </c>
      <c r="D379" s="38" t="str">
        <f>IF(B379="","",VLOOKUP(B379,LISTADO!$B$6:$J$2134,3,0))</f>
        <v/>
      </c>
      <c r="E379" s="38" t="str">
        <f>IF(B379="","",VLOOKUP(B379,LISTADO!$B$6:$J$2134,4,0))</f>
        <v/>
      </c>
      <c r="F379" s="37" t="str">
        <f>IF(B379="","",VLOOKUP(B379,LISTADO!$B$6:$J$2134,6,0))</f>
        <v/>
      </c>
      <c r="G379" s="37" t="str">
        <f>IF(B379="","",VLOOKUP(B379,LISTADO!$B$6:$J$2134,8,0))</f>
        <v/>
      </c>
      <c r="H379" s="43" t="str">
        <f>IF(B379="","",VLOOKUP(B379,LISTADO!$B$6:$J$2134,9,0))</f>
        <v/>
      </c>
      <c r="I379" s="31"/>
      <c r="J379" s="31"/>
      <c r="K379" s="31"/>
      <c r="L379" s="31"/>
      <c r="M379" s="31"/>
      <c r="N379" s="31"/>
      <c r="O379" s="31"/>
      <c r="P379" s="31"/>
      <c r="Q379" s="31"/>
      <c r="R379" s="31"/>
      <c r="S379" s="31"/>
      <c r="T379" s="31"/>
      <c r="U379" s="31"/>
      <c r="V379" s="31"/>
      <c r="W379" s="31"/>
    </row>
    <row r="380" spans="2:23" x14ac:dyDescent="0.2">
      <c r="B380" s="32"/>
      <c r="C380" s="37" t="str">
        <f>IF(B380="","",VLOOKUP(B380,LISTADO!$B$6:$J$2134,2,0))</f>
        <v/>
      </c>
      <c r="D380" s="38" t="str">
        <f>IF(B380="","",VLOOKUP(B380,LISTADO!$B$6:$J$2134,3,0))</f>
        <v/>
      </c>
      <c r="E380" s="38" t="str">
        <f>IF(B380="","",VLOOKUP(B380,LISTADO!$B$6:$J$2134,4,0))</f>
        <v/>
      </c>
      <c r="F380" s="37" t="str">
        <f>IF(B380="","",VLOOKUP(B380,LISTADO!$B$6:$J$2134,6,0))</f>
        <v/>
      </c>
      <c r="G380" s="37" t="str">
        <f>IF(B380="","",VLOOKUP(B380,LISTADO!$B$6:$J$2134,8,0))</f>
        <v/>
      </c>
      <c r="H380" s="43" t="str">
        <f>IF(B380="","",VLOOKUP(B380,LISTADO!$B$6:$J$2134,9,0))</f>
        <v/>
      </c>
      <c r="I380" s="31"/>
      <c r="J380" s="31"/>
      <c r="K380" s="31"/>
      <c r="L380" s="31"/>
      <c r="M380" s="31"/>
      <c r="N380" s="31"/>
      <c r="O380" s="31"/>
      <c r="P380" s="31"/>
      <c r="Q380" s="31"/>
      <c r="R380" s="31"/>
      <c r="S380" s="31"/>
      <c r="T380" s="31"/>
      <c r="U380" s="31"/>
      <c r="V380" s="31"/>
      <c r="W380" s="31"/>
    </row>
    <row r="381" spans="2:23" x14ac:dyDescent="0.2">
      <c r="B381" s="32"/>
      <c r="C381" s="37" t="str">
        <f>IF(B381="","",VLOOKUP(B381,LISTADO!$B$6:$J$2134,2,0))</f>
        <v/>
      </c>
      <c r="D381" s="38" t="str">
        <f>IF(B381="","",VLOOKUP(B381,LISTADO!$B$6:$J$2134,3,0))</f>
        <v/>
      </c>
      <c r="E381" s="38" t="str">
        <f>IF(B381="","",VLOOKUP(B381,LISTADO!$B$6:$J$2134,4,0))</f>
        <v/>
      </c>
      <c r="F381" s="37" t="str">
        <f>IF(B381="","",VLOOKUP(B381,LISTADO!$B$6:$J$2134,6,0))</f>
        <v/>
      </c>
      <c r="G381" s="37" t="str">
        <f>IF(B381="","",VLOOKUP(B381,LISTADO!$B$6:$J$2134,8,0))</f>
        <v/>
      </c>
      <c r="H381" s="43" t="str">
        <f>IF(B381="","",VLOOKUP(B381,LISTADO!$B$6:$J$2134,9,0))</f>
        <v/>
      </c>
      <c r="I381" s="31"/>
      <c r="J381" s="31"/>
      <c r="K381" s="31"/>
      <c r="L381" s="31"/>
      <c r="M381" s="31"/>
      <c r="N381" s="31"/>
      <c r="O381" s="31"/>
      <c r="P381" s="31"/>
      <c r="Q381" s="31"/>
      <c r="R381" s="31"/>
      <c r="S381" s="31"/>
      <c r="T381" s="31"/>
      <c r="U381" s="31"/>
      <c r="V381" s="31"/>
      <c r="W381" s="31"/>
    </row>
    <row r="382" spans="2:23" x14ac:dyDescent="0.2">
      <c r="B382" s="32"/>
      <c r="C382" s="37" t="str">
        <f>IF(B382="","",VLOOKUP(B382,LISTADO!$B$6:$J$2134,2,0))</f>
        <v/>
      </c>
      <c r="D382" s="38" t="str">
        <f>IF(B382="","",VLOOKUP(B382,LISTADO!$B$6:$J$2134,3,0))</f>
        <v/>
      </c>
      <c r="E382" s="38" t="str">
        <f>IF(B382="","",VLOOKUP(B382,LISTADO!$B$6:$J$2134,4,0))</f>
        <v/>
      </c>
      <c r="F382" s="37" t="str">
        <f>IF(B382="","",VLOOKUP(B382,LISTADO!$B$6:$J$2134,6,0))</f>
        <v/>
      </c>
      <c r="G382" s="37" t="str">
        <f>IF(B382="","",VLOOKUP(B382,LISTADO!$B$6:$J$2134,8,0))</f>
        <v/>
      </c>
      <c r="H382" s="43" t="str">
        <f>IF(B382="","",VLOOKUP(B382,LISTADO!$B$6:$J$2134,9,0))</f>
        <v/>
      </c>
      <c r="I382" s="31"/>
      <c r="J382" s="31"/>
      <c r="K382" s="31"/>
      <c r="L382" s="31"/>
      <c r="M382" s="31"/>
      <c r="N382" s="31"/>
      <c r="O382" s="31"/>
      <c r="P382" s="31"/>
      <c r="Q382" s="31"/>
      <c r="R382" s="31"/>
      <c r="S382" s="31"/>
      <c r="T382" s="31"/>
      <c r="U382" s="31"/>
      <c r="V382" s="31"/>
      <c r="W382" s="31"/>
    </row>
    <row r="383" spans="2:23" x14ac:dyDescent="0.2">
      <c r="B383" s="32"/>
      <c r="C383" s="37" t="str">
        <f>IF(B383="","",VLOOKUP(B383,LISTADO!$B$6:$J$2134,2,0))</f>
        <v/>
      </c>
      <c r="D383" s="38" t="str">
        <f>IF(B383="","",VLOOKUP(B383,LISTADO!$B$6:$J$2134,3,0))</f>
        <v/>
      </c>
      <c r="E383" s="38" t="str">
        <f>IF(B383="","",VLOOKUP(B383,LISTADO!$B$6:$J$2134,4,0))</f>
        <v/>
      </c>
      <c r="F383" s="37" t="str">
        <f>IF(B383="","",VLOOKUP(B383,LISTADO!$B$6:$J$2134,6,0))</f>
        <v/>
      </c>
      <c r="G383" s="37" t="str">
        <f>IF(B383="","",VLOOKUP(B383,LISTADO!$B$6:$J$2134,8,0))</f>
        <v/>
      </c>
      <c r="H383" s="43" t="str">
        <f>IF(B383="","",VLOOKUP(B383,LISTADO!$B$6:$J$2134,9,0))</f>
        <v/>
      </c>
      <c r="I383" s="31"/>
      <c r="J383" s="31"/>
      <c r="K383" s="31"/>
      <c r="L383" s="31"/>
      <c r="M383" s="31"/>
      <c r="N383" s="31"/>
      <c r="O383" s="31"/>
      <c r="P383" s="31"/>
      <c r="Q383" s="31"/>
      <c r="R383" s="31"/>
      <c r="S383" s="31"/>
      <c r="T383" s="31"/>
      <c r="U383" s="31"/>
      <c r="V383" s="31"/>
      <c r="W383" s="31"/>
    </row>
    <row r="384" spans="2:23" x14ac:dyDescent="0.2">
      <c r="B384" s="32"/>
      <c r="C384" s="37" t="str">
        <f>IF(B384="","",VLOOKUP(B384,LISTADO!$B$6:$J$2134,2,0))</f>
        <v/>
      </c>
      <c r="D384" s="38" t="str">
        <f>IF(B384="","",VLOOKUP(B384,LISTADO!$B$6:$J$2134,3,0))</f>
        <v/>
      </c>
      <c r="E384" s="38" t="str">
        <f>IF(B384="","",VLOOKUP(B384,LISTADO!$B$6:$J$2134,4,0))</f>
        <v/>
      </c>
      <c r="F384" s="37" t="str">
        <f>IF(B384="","",VLOOKUP(B384,LISTADO!$B$6:$J$2134,6,0))</f>
        <v/>
      </c>
      <c r="G384" s="37" t="str">
        <f>IF(B384="","",VLOOKUP(B384,LISTADO!$B$6:$J$2134,8,0))</f>
        <v/>
      </c>
      <c r="H384" s="43" t="str">
        <f>IF(B384="","",VLOOKUP(B384,LISTADO!$B$6:$J$2134,9,0))</f>
        <v/>
      </c>
      <c r="I384" s="31"/>
      <c r="J384" s="31"/>
      <c r="K384" s="31"/>
      <c r="L384" s="31"/>
      <c r="M384" s="31"/>
      <c r="N384" s="31"/>
      <c r="O384" s="31"/>
      <c r="P384" s="31"/>
      <c r="Q384" s="31"/>
      <c r="R384" s="31"/>
      <c r="S384" s="31"/>
      <c r="T384" s="31"/>
      <c r="U384" s="31"/>
      <c r="V384" s="31"/>
      <c r="W384" s="31"/>
    </row>
    <row r="385" spans="2:23" x14ac:dyDescent="0.2">
      <c r="B385" s="32"/>
      <c r="C385" s="37" t="str">
        <f>IF(B385="","",VLOOKUP(B385,LISTADO!$B$6:$J$2134,2,0))</f>
        <v/>
      </c>
      <c r="D385" s="38" t="str">
        <f>IF(B385="","",VLOOKUP(B385,LISTADO!$B$6:$J$2134,3,0))</f>
        <v/>
      </c>
      <c r="E385" s="38" t="str">
        <f>IF(B385="","",VLOOKUP(B385,LISTADO!$B$6:$J$2134,4,0))</f>
        <v/>
      </c>
      <c r="F385" s="37" t="str">
        <f>IF(B385="","",VLOOKUP(B385,LISTADO!$B$6:$J$2134,6,0))</f>
        <v/>
      </c>
      <c r="G385" s="37" t="str">
        <f>IF(B385="","",VLOOKUP(B385,LISTADO!$B$6:$J$2134,8,0))</f>
        <v/>
      </c>
      <c r="H385" s="43" t="str">
        <f>IF(B385="","",VLOOKUP(B385,LISTADO!$B$6:$J$2134,9,0))</f>
        <v/>
      </c>
      <c r="I385" s="31"/>
      <c r="J385" s="31"/>
      <c r="K385" s="31"/>
      <c r="L385" s="31"/>
      <c r="M385" s="31"/>
      <c r="N385" s="31"/>
      <c r="O385" s="31"/>
      <c r="P385" s="31"/>
      <c r="Q385" s="31"/>
      <c r="R385" s="31"/>
      <c r="S385" s="31"/>
      <c r="T385" s="31"/>
      <c r="U385" s="31"/>
      <c r="V385" s="31"/>
      <c r="W385" s="31"/>
    </row>
    <row r="386" spans="2:23" x14ac:dyDescent="0.2">
      <c r="B386" s="32"/>
      <c r="C386" s="37" t="str">
        <f>IF(B386="","",VLOOKUP(B386,LISTADO!$B$6:$J$2134,2,0))</f>
        <v/>
      </c>
      <c r="D386" s="38" t="str">
        <f>IF(B386="","",VLOOKUP(B386,LISTADO!$B$6:$J$2134,3,0))</f>
        <v/>
      </c>
      <c r="E386" s="38" t="str">
        <f>IF(B386="","",VLOOKUP(B386,LISTADO!$B$6:$J$2134,4,0))</f>
        <v/>
      </c>
      <c r="F386" s="37" t="str">
        <f>IF(B386="","",VLOOKUP(B386,LISTADO!$B$6:$J$2134,6,0))</f>
        <v/>
      </c>
      <c r="G386" s="37" t="str">
        <f>IF(B386="","",VLOOKUP(B386,LISTADO!$B$6:$J$2134,8,0))</f>
        <v/>
      </c>
      <c r="H386" s="43" t="str">
        <f>IF(B386="","",VLOOKUP(B386,LISTADO!$B$6:$J$2134,9,0))</f>
        <v/>
      </c>
      <c r="I386" s="31"/>
      <c r="J386" s="31"/>
      <c r="K386" s="31"/>
      <c r="L386" s="31"/>
      <c r="M386" s="31"/>
      <c r="N386" s="31"/>
      <c r="O386" s="31"/>
      <c r="P386" s="31"/>
      <c r="Q386" s="31"/>
      <c r="R386" s="31"/>
      <c r="S386" s="31"/>
      <c r="T386" s="31"/>
      <c r="U386" s="31"/>
      <c r="V386" s="31"/>
      <c r="W386" s="31"/>
    </row>
    <row r="387" spans="2:23" x14ac:dyDescent="0.2">
      <c r="B387" s="32"/>
      <c r="C387" s="37" t="str">
        <f>IF(B387="","",VLOOKUP(B387,LISTADO!$B$6:$J$2134,2,0))</f>
        <v/>
      </c>
      <c r="D387" s="38" t="str">
        <f>IF(B387="","",VLOOKUP(B387,LISTADO!$B$6:$J$2134,3,0))</f>
        <v/>
      </c>
      <c r="E387" s="38" t="str">
        <f>IF(B387="","",VLOOKUP(B387,LISTADO!$B$6:$J$2134,4,0))</f>
        <v/>
      </c>
      <c r="F387" s="37" t="str">
        <f>IF(B387="","",VLOOKUP(B387,LISTADO!$B$6:$J$2134,6,0))</f>
        <v/>
      </c>
      <c r="G387" s="37" t="str">
        <f>IF(B387="","",VLOOKUP(B387,LISTADO!$B$6:$J$2134,8,0))</f>
        <v/>
      </c>
      <c r="H387" s="43" t="str">
        <f>IF(B387="","",VLOOKUP(B387,LISTADO!$B$6:$J$2134,9,0))</f>
        <v/>
      </c>
      <c r="I387" s="31"/>
      <c r="J387" s="31"/>
      <c r="K387" s="31"/>
      <c r="L387" s="31"/>
      <c r="M387" s="31"/>
      <c r="N387" s="31"/>
      <c r="O387" s="31"/>
      <c r="P387" s="31"/>
      <c r="Q387" s="31"/>
      <c r="R387" s="31"/>
      <c r="S387" s="31"/>
      <c r="T387" s="31"/>
      <c r="U387" s="31"/>
      <c r="V387" s="31"/>
      <c r="W387" s="31"/>
    </row>
    <row r="388" spans="2:23" x14ac:dyDescent="0.2">
      <c r="B388" s="32"/>
      <c r="C388" s="37" t="str">
        <f>IF(B388="","",VLOOKUP(B388,LISTADO!$B$6:$J$2134,2,0))</f>
        <v/>
      </c>
      <c r="D388" s="38" t="str">
        <f>IF(B388="","",VLOOKUP(B388,LISTADO!$B$6:$J$2134,3,0))</f>
        <v/>
      </c>
      <c r="E388" s="38" t="str">
        <f>IF(B388="","",VLOOKUP(B388,LISTADO!$B$6:$J$2134,4,0))</f>
        <v/>
      </c>
      <c r="F388" s="37" t="str">
        <f>IF(B388="","",VLOOKUP(B388,LISTADO!$B$6:$J$2134,6,0))</f>
        <v/>
      </c>
      <c r="G388" s="37" t="str">
        <f>IF(B388="","",VLOOKUP(B388,LISTADO!$B$6:$J$2134,8,0))</f>
        <v/>
      </c>
      <c r="H388" s="43" t="str">
        <f>IF(B388="","",VLOOKUP(B388,LISTADO!$B$6:$J$2134,9,0))</f>
        <v/>
      </c>
      <c r="I388" s="31"/>
      <c r="J388" s="31"/>
      <c r="K388" s="31"/>
      <c r="L388" s="31"/>
      <c r="M388" s="31"/>
      <c r="N388" s="31"/>
      <c r="O388" s="31"/>
      <c r="P388" s="31"/>
      <c r="Q388" s="31"/>
      <c r="R388" s="31"/>
      <c r="S388" s="31"/>
      <c r="T388" s="31"/>
      <c r="U388" s="31"/>
      <c r="V388" s="31"/>
      <c r="W388" s="31"/>
    </row>
    <row r="389" spans="2:23" x14ac:dyDescent="0.2">
      <c r="B389" s="32"/>
      <c r="C389" s="37" t="str">
        <f>IF(B389="","",VLOOKUP(B389,LISTADO!$B$6:$J$2134,2,0))</f>
        <v/>
      </c>
      <c r="D389" s="38" t="str">
        <f>IF(B389="","",VLOOKUP(B389,LISTADO!$B$6:$J$2134,3,0))</f>
        <v/>
      </c>
      <c r="E389" s="38" t="str">
        <f>IF(B389="","",VLOOKUP(B389,LISTADO!$B$6:$J$2134,4,0))</f>
        <v/>
      </c>
      <c r="F389" s="37" t="str">
        <f>IF(B389="","",VLOOKUP(B389,LISTADO!$B$6:$J$2134,6,0))</f>
        <v/>
      </c>
      <c r="G389" s="37" t="str">
        <f>IF(B389="","",VLOOKUP(B389,LISTADO!$B$6:$J$2134,8,0))</f>
        <v/>
      </c>
      <c r="H389" s="43" t="str">
        <f>IF(B389="","",VLOOKUP(B389,LISTADO!$B$6:$J$2134,9,0))</f>
        <v/>
      </c>
      <c r="I389" s="31"/>
      <c r="J389" s="31"/>
      <c r="K389" s="31"/>
      <c r="L389" s="31"/>
      <c r="M389" s="31"/>
      <c r="N389" s="31"/>
      <c r="O389" s="31"/>
      <c r="P389" s="31"/>
      <c r="Q389" s="31"/>
      <c r="R389" s="31"/>
      <c r="S389" s="31"/>
      <c r="T389" s="31"/>
      <c r="U389" s="31"/>
      <c r="V389" s="31"/>
      <c r="W389" s="31"/>
    </row>
    <row r="390" spans="2:23" x14ac:dyDescent="0.2">
      <c r="B390" s="32"/>
      <c r="C390" s="37" t="str">
        <f>IF(B390="","",VLOOKUP(B390,LISTADO!$B$6:$J$2134,2,0))</f>
        <v/>
      </c>
      <c r="D390" s="38" t="str">
        <f>IF(B390="","",VLOOKUP(B390,LISTADO!$B$6:$J$2134,3,0))</f>
        <v/>
      </c>
      <c r="E390" s="38" t="str">
        <f>IF(B390="","",VLOOKUP(B390,LISTADO!$B$6:$J$2134,4,0))</f>
        <v/>
      </c>
      <c r="F390" s="37" t="str">
        <f>IF(B390="","",VLOOKUP(B390,LISTADO!$B$6:$J$2134,6,0))</f>
        <v/>
      </c>
      <c r="G390" s="37" t="str">
        <f>IF(B390="","",VLOOKUP(B390,LISTADO!$B$6:$J$2134,8,0))</f>
        <v/>
      </c>
      <c r="H390" s="43" t="str">
        <f>IF(B390="","",VLOOKUP(B390,LISTADO!$B$6:$J$2134,9,0))</f>
        <v/>
      </c>
      <c r="I390" s="31"/>
      <c r="J390" s="31"/>
      <c r="K390" s="31"/>
      <c r="L390" s="31"/>
      <c r="M390" s="31"/>
      <c r="N390" s="31"/>
      <c r="O390" s="31"/>
      <c r="P390" s="31"/>
      <c r="Q390" s="31"/>
      <c r="R390" s="31"/>
      <c r="S390" s="31"/>
      <c r="T390" s="31"/>
      <c r="U390" s="31"/>
      <c r="V390" s="31"/>
      <c r="W390" s="31"/>
    </row>
    <row r="391" spans="2:23" x14ac:dyDescent="0.2">
      <c r="B391" s="32"/>
      <c r="C391" s="37" t="str">
        <f>IF(B391="","",VLOOKUP(B391,LISTADO!$B$6:$J$2134,2,0))</f>
        <v/>
      </c>
      <c r="D391" s="38" t="str">
        <f>IF(B391="","",VLOOKUP(B391,LISTADO!$B$6:$J$2134,3,0))</f>
        <v/>
      </c>
      <c r="E391" s="38" t="str">
        <f>IF(B391="","",VLOOKUP(B391,LISTADO!$B$6:$J$2134,4,0))</f>
        <v/>
      </c>
      <c r="F391" s="37" t="str">
        <f>IF(B391="","",VLOOKUP(B391,LISTADO!$B$6:$J$2134,6,0))</f>
        <v/>
      </c>
      <c r="G391" s="37" t="str">
        <f>IF(B391="","",VLOOKUP(B391,LISTADO!$B$6:$J$2134,8,0))</f>
        <v/>
      </c>
      <c r="H391" s="43" t="str">
        <f>IF(B391="","",VLOOKUP(B391,LISTADO!$B$6:$J$2134,9,0))</f>
        <v/>
      </c>
      <c r="I391" s="31"/>
      <c r="J391" s="31"/>
      <c r="K391" s="31"/>
      <c r="L391" s="31"/>
      <c r="M391" s="31"/>
      <c r="N391" s="31"/>
      <c r="O391" s="31"/>
      <c r="P391" s="31"/>
      <c r="Q391" s="31"/>
      <c r="R391" s="31"/>
      <c r="S391" s="31"/>
      <c r="T391" s="31"/>
      <c r="U391" s="31"/>
      <c r="V391" s="31"/>
      <c r="W391" s="31"/>
    </row>
    <row r="392" spans="2:23" x14ac:dyDescent="0.2">
      <c r="B392" s="32"/>
      <c r="C392" s="37" t="str">
        <f>IF(B392="","",VLOOKUP(B392,LISTADO!$B$6:$J$2134,2,0))</f>
        <v/>
      </c>
      <c r="D392" s="38" t="str">
        <f>IF(B392="","",VLOOKUP(B392,LISTADO!$B$6:$J$2134,3,0))</f>
        <v/>
      </c>
      <c r="E392" s="38" t="str">
        <f>IF(B392="","",VLOOKUP(B392,LISTADO!$B$6:$J$2134,4,0))</f>
        <v/>
      </c>
      <c r="F392" s="37" t="str">
        <f>IF(B392="","",VLOOKUP(B392,LISTADO!$B$6:$J$2134,6,0))</f>
        <v/>
      </c>
      <c r="G392" s="37" t="str">
        <f>IF(B392="","",VLOOKUP(B392,LISTADO!$B$6:$J$2134,8,0))</f>
        <v/>
      </c>
      <c r="H392" s="43" t="str">
        <f>IF(B392="","",VLOOKUP(B392,LISTADO!$B$6:$J$2134,9,0))</f>
        <v/>
      </c>
      <c r="I392" s="31"/>
      <c r="J392" s="31"/>
      <c r="K392" s="31"/>
      <c r="L392" s="31"/>
      <c r="M392" s="31"/>
      <c r="N392" s="31"/>
      <c r="O392" s="31"/>
      <c r="P392" s="31"/>
      <c r="Q392" s="31"/>
      <c r="R392" s="31"/>
      <c r="S392" s="31"/>
      <c r="T392" s="31"/>
      <c r="U392" s="31"/>
      <c r="V392" s="31"/>
      <c r="W392" s="31"/>
    </row>
    <row r="393" spans="2:23" x14ac:dyDescent="0.2">
      <c r="B393" s="32"/>
      <c r="C393" s="37" t="str">
        <f>IF(B393="","",VLOOKUP(B393,LISTADO!$B$6:$J$2134,2,0))</f>
        <v/>
      </c>
      <c r="D393" s="38" t="str">
        <f>IF(B393="","",VLOOKUP(B393,LISTADO!$B$6:$J$2134,3,0))</f>
        <v/>
      </c>
      <c r="E393" s="38" t="str">
        <f>IF(B393="","",VLOOKUP(B393,LISTADO!$B$6:$J$2134,4,0))</f>
        <v/>
      </c>
      <c r="F393" s="37" t="str">
        <f>IF(B393="","",VLOOKUP(B393,LISTADO!$B$6:$J$2134,6,0))</f>
        <v/>
      </c>
      <c r="G393" s="37" t="str">
        <f>IF(B393="","",VLOOKUP(B393,LISTADO!$B$6:$J$2134,8,0))</f>
        <v/>
      </c>
      <c r="H393" s="43" t="str">
        <f>IF(B393="","",VLOOKUP(B393,LISTADO!$B$6:$J$2134,9,0))</f>
        <v/>
      </c>
      <c r="I393" s="31"/>
      <c r="J393" s="31"/>
      <c r="K393" s="31"/>
      <c r="L393" s="31"/>
      <c r="M393" s="31"/>
      <c r="N393" s="31"/>
      <c r="O393" s="31"/>
      <c r="P393" s="31"/>
      <c r="Q393" s="31"/>
      <c r="R393" s="31"/>
      <c r="S393" s="31"/>
      <c r="T393" s="31"/>
      <c r="U393" s="31"/>
      <c r="V393" s="31"/>
      <c r="W393" s="31"/>
    </row>
    <row r="394" spans="2:23" x14ac:dyDescent="0.2">
      <c r="B394" s="32"/>
      <c r="C394" s="37" t="str">
        <f>IF(B394="","",VLOOKUP(B394,LISTADO!$B$6:$J$2134,2,0))</f>
        <v/>
      </c>
      <c r="D394" s="38" t="str">
        <f>IF(B394="","",VLOOKUP(B394,LISTADO!$B$6:$J$2134,3,0))</f>
        <v/>
      </c>
      <c r="E394" s="38" t="str">
        <f>IF(B394="","",VLOOKUP(B394,LISTADO!$B$6:$J$2134,4,0))</f>
        <v/>
      </c>
      <c r="F394" s="37" t="str">
        <f>IF(B394="","",VLOOKUP(B394,LISTADO!$B$6:$J$2134,6,0))</f>
        <v/>
      </c>
      <c r="G394" s="37" t="str">
        <f>IF(B394="","",VLOOKUP(B394,LISTADO!$B$6:$J$2134,8,0))</f>
        <v/>
      </c>
      <c r="H394" s="43" t="str">
        <f>IF(B394="","",VLOOKUP(B394,LISTADO!$B$6:$J$2134,9,0))</f>
        <v/>
      </c>
      <c r="I394" s="31"/>
      <c r="J394" s="31"/>
      <c r="K394" s="31"/>
      <c r="L394" s="31"/>
      <c r="M394" s="31"/>
      <c r="N394" s="31"/>
      <c r="O394" s="31"/>
      <c r="P394" s="31"/>
      <c r="Q394" s="31"/>
      <c r="R394" s="31"/>
      <c r="S394" s="31"/>
      <c r="T394" s="31"/>
      <c r="U394" s="31"/>
      <c r="V394" s="31"/>
      <c r="W394" s="31"/>
    </row>
    <row r="395" spans="2:23" x14ac:dyDescent="0.2">
      <c r="B395" s="32"/>
      <c r="C395" s="37" t="str">
        <f>IF(B395="","",VLOOKUP(B395,LISTADO!$B$6:$J$2134,2,0))</f>
        <v/>
      </c>
      <c r="D395" s="38" t="str">
        <f>IF(B395="","",VLOOKUP(B395,LISTADO!$B$6:$J$2134,3,0))</f>
        <v/>
      </c>
      <c r="E395" s="38" t="str">
        <f>IF(B395="","",VLOOKUP(B395,LISTADO!$B$6:$J$2134,4,0))</f>
        <v/>
      </c>
      <c r="F395" s="37" t="str">
        <f>IF(B395="","",VLOOKUP(B395,LISTADO!$B$6:$J$2134,6,0))</f>
        <v/>
      </c>
      <c r="G395" s="37" t="str">
        <f>IF(B395="","",VLOOKUP(B395,LISTADO!$B$6:$J$2134,8,0))</f>
        <v/>
      </c>
      <c r="H395" s="43" t="str">
        <f>IF(B395="","",VLOOKUP(B395,LISTADO!$B$6:$J$2134,9,0))</f>
        <v/>
      </c>
      <c r="I395" s="31"/>
      <c r="J395" s="31"/>
      <c r="K395" s="31"/>
      <c r="L395" s="31"/>
      <c r="M395" s="31"/>
      <c r="N395" s="31"/>
      <c r="O395" s="31"/>
      <c r="P395" s="31"/>
      <c r="Q395" s="31"/>
      <c r="R395" s="31"/>
      <c r="S395" s="31"/>
      <c r="T395" s="31"/>
      <c r="U395" s="31"/>
      <c r="V395" s="31"/>
      <c r="W395" s="31"/>
    </row>
    <row r="396" spans="2:23" x14ac:dyDescent="0.2">
      <c r="B396" s="32"/>
      <c r="C396" s="37" t="str">
        <f>IF(B396="","",VLOOKUP(B396,LISTADO!$B$6:$J$2134,2,0))</f>
        <v/>
      </c>
      <c r="D396" s="38" t="str">
        <f>IF(B396="","",VLOOKUP(B396,LISTADO!$B$6:$J$2134,3,0))</f>
        <v/>
      </c>
      <c r="E396" s="38" t="str">
        <f>IF(B396="","",VLOOKUP(B396,LISTADO!$B$6:$J$2134,4,0))</f>
        <v/>
      </c>
      <c r="F396" s="37" t="str">
        <f>IF(B396="","",VLOOKUP(B396,LISTADO!$B$6:$J$2134,6,0))</f>
        <v/>
      </c>
      <c r="G396" s="37" t="str">
        <f>IF(B396="","",VLOOKUP(B396,LISTADO!$B$6:$J$2134,8,0))</f>
        <v/>
      </c>
      <c r="H396" s="43" t="str">
        <f>IF(B396="","",VLOOKUP(B396,LISTADO!$B$6:$J$2134,9,0))</f>
        <v/>
      </c>
      <c r="I396" s="31"/>
      <c r="J396" s="31"/>
      <c r="K396" s="31"/>
      <c r="L396" s="31"/>
      <c r="M396" s="31"/>
      <c r="N396" s="31"/>
      <c r="O396" s="31"/>
      <c r="P396" s="31"/>
      <c r="Q396" s="31"/>
      <c r="R396" s="31"/>
      <c r="S396" s="31"/>
      <c r="T396" s="31"/>
      <c r="U396" s="31"/>
      <c r="V396" s="31"/>
      <c r="W396" s="31"/>
    </row>
    <row r="397" spans="2:23" x14ac:dyDescent="0.2">
      <c r="B397" s="32"/>
      <c r="C397" s="37" t="str">
        <f>IF(B397="","",VLOOKUP(B397,LISTADO!$B$6:$J$2134,2,0))</f>
        <v/>
      </c>
      <c r="D397" s="38" t="str">
        <f>IF(B397="","",VLOOKUP(B397,LISTADO!$B$6:$J$2134,3,0))</f>
        <v/>
      </c>
      <c r="E397" s="38" t="str">
        <f>IF(B397="","",VLOOKUP(B397,LISTADO!$B$6:$J$2134,4,0))</f>
        <v/>
      </c>
      <c r="F397" s="37" t="str">
        <f>IF(B397="","",VLOOKUP(B397,LISTADO!$B$6:$J$2134,6,0))</f>
        <v/>
      </c>
      <c r="G397" s="37" t="str">
        <f>IF(B397="","",VLOOKUP(B397,LISTADO!$B$6:$J$2134,8,0))</f>
        <v/>
      </c>
      <c r="H397" s="43" t="str">
        <f>IF(B397="","",VLOOKUP(B397,LISTADO!$B$6:$J$2134,9,0))</f>
        <v/>
      </c>
      <c r="I397" s="31"/>
      <c r="J397" s="31"/>
      <c r="K397" s="31"/>
      <c r="L397" s="31"/>
      <c r="M397" s="31"/>
      <c r="N397" s="31"/>
      <c r="O397" s="31"/>
      <c r="P397" s="31"/>
      <c r="Q397" s="31"/>
      <c r="R397" s="31"/>
      <c r="S397" s="31"/>
      <c r="T397" s="31"/>
      <c r="U397" s="31"/>
      <c r="V397" s="31"/>
      <c r="W397" s="31"/>
    </row>
    <row r="398" spans="2:23" x14ac:dyDescent="0.2">
      <c r="B398" s="32"/>
      <c r="C398" s="37" t="str">
        <f>IF(B398="","",VLOOKUP(B398,LISTADO!$B$6:$J$2134,2,0))</f>
        <v/>
      </c>
      <c r="D398" s="38" t="str">
        <f>IF(B398="","",VLOOKUP(B398,LISTADO!$B$6:$J$2134,3,0))</f>
        <v/>
      </c>
      <c r="E398" s="38" t="str">
        <f>IF(B398="","",VLOOKUP(B398,LISTADO!$B$6:$J$2134,4,0))</f>
        <v/>
      </c>
      <c r="F398" s="37" t="str">
        <f>IF(B398="","",VLOOKUP(B398,LISTADO!$B$6:$J$2134,6,0))</f>
        <v/>
      </c>
      <c r="G398" s="37" t="str">
        <f>IF(B398="","",VLOOKUP(B398,LISTADO!$B$6:$J$2134,8,0))</f>
        <v/>
      </c>
      <c r="H398" s="43" t="str">
        <f>IF(B398="","",VLOOKUP(B398,LISTADO!$B$6:$J$2134,9,0))</f>
        <v/>
      </c>
      <c r="I398" s="31"/>
      <c r="J398" s="31"/>
      <c r="K398" s="31"/>
      <c r="L398" s="31"/>
      <c r="M398" s="31"/>
      <c r="N398" s="31"/>
      <c r="O398" s="31"/>
      <c r="P398" s="31"/>
      <c r="Q398" s="31"/>
      <c r="R398" s="31"/>
      <c r="S398" s="31"/>
      <c r="T398" s="31"/>
      <c r="U398" s="31"/>
      <c r="V398" s="31"/>
      <c r="W398" s="31"/>
    </row>
    <row r="399" spans="2:23" x14ac:dyDescent="0.2">
      <c r="B399" s="32"/>
      <c r="C399" s="37" t="str">
        <f>IF(B399="","",VLOOKUP(B399,LISTADO!$B$6:$J$2134,2,0))</f>
        <v/>
      </c>
      <c r="D399" s="38" t="str">
        <f>IF(B399="","",VLOOKUP(B399,LISTADO!$B$6:$J$2134,3,0))</f>
        <v/>
      </c>
      <c r="E399" s="38" t="str">
        <f>IF(B399="","",VLOOKUP(B399,LISTADO!$B$6:$J$2134,4,0))</f>
        <v/>
      </c>
      <c r="F399" s="37" t="str">
        <f>IF(B399="","",VLOOKUP(B399,LISTADO!$B$6:$J$2134,6,0))</f>
        <v/>
      </c>
      <c r="G399" s="37" t="str">
        <f>IF(B399="","",VLOOKUP(B399,LISTADO!$B$6:$J$2134,8,0))</f>
        <v/>
      </c>
      <c r="H399" s="43" t="str">
        <f>IF(B399="","",VLOOKUP(B399,LISTADO!$B$6:$J$2134,9,0))</f>
        <v/>
      </c>
      <c r="I399" s="31"/>
      <c r="J399" s="31"/>
      <c r="K399" s="31"/>
      <c r="L399" s="31"/>
      <c r="M399" s="31"/>
      <c r="N399" s="31"/>
      <c r="O399" s="31"/>
      <c r="P399" s="31"/>
      <c r="Q399" s="31"/>
      <c r="R399" s="31"/>
      <c r="S399" s="31"/>
      <c r="T399" s="31"/>
      <c r="U399" s="31"/>
      <c r="V399" s="31"/>
      <c r="W399" s="31"/>
    </row>
    <row r="400" spans="2:23" x14ac:dyDescent="0.2">
      <c r="B400" s="32"/>
      <c r="C400" s="37" t="str">
        <f>IF(B400="","",VLOOKUP(B400,LISTADO!$B$6:$J$2134,2,0))</f>
        <v/>
      </c>
      <c r="D400" s="38" t="str">
        <f>IF(B400="","",VLOOKUP(B400,LISTADO!$B$6:$J$2134,3,0))</f>
        <v/>
      </c>
      <c r="E400" s="38" t="str">
        <f>IF(B400="","",VLOOKUP(B400,LISTADO!$B$6:$J$2134,4,0))</f>
        <v/>
      </c>
      <c r="F400" s="37" t="str">
        <f>IF(B400="","",VLOOKUP(B400,LISTADO!$B$6:$J$2134,6,0))</f>
        <v/>
      </c>
      <c r="G400" s="37" t="str">
        <f>IF(B400="","",VLOOKUP(B400,LISTADO!$B$6:$J$2134,8,0))</f>
        <v/>
      </c>
      <c r="H400" s="43" t="str">
        <f>IF(B400="","",VLOOKUP(B400,LISTADO!$B$6:$J$2134,9,0))</f>
        <v/>
      </c>
      <c r="I400" s="31"/>
      <c r="J400" s="31"/>
      <c r="K400" s="31"/>
      <c r="L400" s="31"/>
      <c r="M400" s="31"/>
      <c r="N400" s="31"/>
      <c r="O400" s="31"/>
      <c r="P400" s="31"/>
      <c r="Q400" s="31"/>
      <c r="R400" s="31"/>
      <c r="S400" s="31"/>
      <c r="T400" s="31"/>
      <c r="U400" s="31"/>
      <c r="V400" s="31"/>
      <c r="W400" s="31"/>
    </row>
    <row r="401" spans="2:23" x14ac:dyDescent="0.2">
      <c r="B401" s="32"/>
      <c r="C401" s="37" t="str">
        <f>IF(B401="","",VLOOKUP(B401,LISTADO!$B$6:$J$2134,2,0))</f>
        <v/>
      </c>
      <c r="D401" s="38" t="str">
        <f>IF(B401="","",VLOOKUP(B401,LISTADO!$B$6:$J$2134,3,0))</f>
        <v/>
      </c>
      <c r="E401" s="38" t="str">
        <f>IF(B401="","",VLOOKUP(B401,LISTADO!$B$6:$J$2134,4,0))</f>
        <v/>
      </c>
      <c r="F401" s="37" t="str">
        <f>IF(B401="","",VLOOKUP(B401,LISTADO!$B$6:$J$2134,6,0))</f>
        <v/>
      </c>
      <c r="G401" s="37" t="str">
        <f>IF(B401="","",VLOOKUP(B401,LISTADO!$B$6:$J$2134,8,0))</f>
        <v/>
      </c>
      <c r="H401" s="43" t="str">
        <f>IF(B401="","",VLOOKUP(B401,LISTADO!$B$6:$J$2134,9,0))</f>
        <v/>
      </c>
      <c r="I401" s="31"/>
      <c r="J401" s="31"/>
      <c r="K401" s="31"/>
      <c r="L401" s="31"/>
      <c r="M401" s="31"/>
      <c r="N401" s="31"/>
      <c r="O401" s="31"/>
      <c r="P401" s="31"/>
      <c r="Q401" s="31"/>
      <c r="R401" s="31"/>
      <c r="S401" s="31"/>
      <c r="T401" s="31"/>
      <c r="U401" s="31"/>
      <c r="V401" s="31"/>
      <c r="W401" s="31"/>
    </row>
    <row r="402" spans="2:23" x14ac:dyDescent="0.2">
      <c r="B402" s="32"/>
      <c r="C402" s="37" t="str">
        <f>IF(B402="","",VLOOKUP(B402,LISTADO!$B$6:$J$2134,2,0))</f>
        <v/>
      </c>
      <c r="D402" s="38" t="str">
        <f>IF(B402="","",VLOOKUP(B402,LISTADO!$B$6:$J$2134,3,0))</f>
        <v/>
      </c>
      <c r="E402" s="38" t="str">
        <f>IF(B402="","",VLOOKUP(B402,LISTADO!$B$6:$J$2134,4,0))</f>
        <v/>
      </c>
      <c r="F402" s="37" t="str">
        <f>IF(B402="","",VLOOKUP(B402,LISTADO!$B$6:$J$2134,6,0))</f>
        <v/>
      </c>
      <c r="G402" s="37" t="str">
        <f>IF(B402="","",VLOOKUP(B402,LISTADO!$B$6:$J$2134,8,0))</f>
        <v/>
      </c>
      <c r="H402" s="43" t="str">
        <f>IF(B402="","",VLOOKUP(B402,LISTADO!$B$6:$J$2134,9,0))</f>
        <v/>
      </c>
      <c r="I402" s="31"/>
      <c r="J402" s="31"/>
      <c r="K402" s="31"/>
      <c r="L402" s="31"/>
      <c r="M402" s="31"/>
      <c r="N402" s="31"/>
      <c r="O402" s="31"/>
      <c r="P402" s="31"/>
      <c r="Q402" s="31"/>
      <c r="R402" s="31"/>
      <c r="S402" s="31"/>
      <c r="T402" s="31"/>
      <c r="U402" s="31"/>
      <c r="V402" s="31"/>
      <c r="W402" s="31"/>
    </row>
    <row r="403" spans="2:23" x14ac:dyDescent="0.2">
      <c r="B403" s="32"/>
      <c r="C403" s="37" t="str">
        <f>IF(B403="","",VLOOKUP(B403,LISTADO!$B$6:$J$2134,2,0))</f>
        <v/>
      </c>
      <c r="D403" s="38" t="str">
        <f>IF(B403="","",VLOOKUP(B403,LISTADO!$B$6:$J$2134,3,0))</f>
        <v/>
      </c>
      <c r="E403" s="38" t="str">
        <f>IF(B403="","",VLOOKUP(B403,LISTADO!$B$6:$J$2134,4,0))</f>
        <v/>
      </c>
      <c r="F403" s="37" t="str">
        <f>IF(B403="","",VLOOKUP(B403,LISTADO!$B$6:$J$2134,6,0))</f>
        <v/>
      </c>
      <c r="G403" s="37" t="str">
        <f>IF(B403="","",VLOOKUP(B403,LISTADO!$B$6:$J$2134,8,0))</f>
        <v/>
      </c>
      <c r="H403" s="43" t="str">
        <f>IF(B403="","",VLOOKUP(B403,LISTADO!$B$6:$J$2134,9,0))</f>
        <v/>
      </c>
      <c r="I403" s="31"/>
      <c r="J403" s="31"/>
      <c r="K403" s="31"/>
      <c r="L403" s="31"/>
      <c r="M403" s="31"/>
      <c r="N403" s="31"/>
      <c r="O403" s="31"/>
      <c r="P403" s="31"/>
      <c r="Q403" s="31"/>
      <c r="R403" s="31"/>
      <c r="S403" s="31"/>
      <c r="T403" s="31"/>
      <c r="U403" s="31"/>
      <c r="V403" s="31"/>
      <c r="W403" s="31"/>
    </row>
    <row r="404" spans="2:23" x14ac:dyDescent="0.2">
      <c r="B404" s="32"/>
      <c r="C404" s="37" t="str">
        <f>IF(B404="","",VLOOKUP(B404,LISTADO!$B$6:$J$2134,2,0))</f>
        <v/>
      </c>
      <c r="D404" s="38" t="str">
        <f>IF(B404="","",VLOOKUP(B404,LISTADO!$B$6:$J$2134,3,0))</f>
        <v/>
      </c>
      <c r="E404" s="38" t="str">
        <f>IF(B404="","",VLOOKUP(B404,LISTADO!$B$6:$J$2134,4,0))</f>
        <v/>
      </c>
      <c r="F404" s="37" t="str">
        <f>IF(B404="","",VLOOKUP(B404,LISTADO!$B$6:$J$2134,6,0))</f>
        <v/>
      </c>
      <c r="G404" s="37" t="str">
        <f>IF(B404="","",VLOOKUP(B404,LISTADO!$B$6:$J$2134,8,0))</f>
        <v/>
      </c>
      <c r="H404" s="43" t="str">
        <f>IF(B404="","",VLOOKUP(B404,LISTADO!$B$6:$J$2134,9,0))</f>
        <v/>
      </c>
      <c r="I404" s="31"/>
      <c r="J404" s="31"/>
      <c r="K404" s="31"/>
      <c r="L404" s="31"/>
      <c r="M404" s="31"/>
      <c r="N404" s="31"/>
      <c r="O404" s="31"/>
      <c r="P404" s="31"/>
      <c r="Q404" s="31"/>
      <c r="R404" s="31"/>
      <c r="S404" s="31"/>
      <c r="T404" s="31"/>
      <c r="U404" s="31"/>
      <c r="V404" s="31"/>
      <c r="W404" s="31"/>
    </row>
    <row r="405" spans="2:23" x14ac:dyDescent="0.2">
      <c r="B405" s="32"/>
      <c r="C405" s="37" t="str">
        <f>IF(B405="","",VLOOKUP(B405,LISTADO!$B$6:$J$2134,2,0))</f>
        <v/>
      </c>
      <c r="D405" s="38" t="str">
        <f>IF(B405="","",VLOOKUP(B405,LISTADO!$B$6:$J$2134,3,0))</f>
        <v/>
      </c>
      <c r="E405" s="38" t="str">
        <f>IF(B405="","",VLOOKUP(B405,LISTADO!$B$6:$J$2134,4,0))</f>
        <v/>
      </c>
      <c r="F405" s="37" t="str">
        <f>IF(B405="","",VLOOKUP(B405,LISTADO!$B$6:$J$2134,6,0))</f>
        <v/>
      </c>
      <c r="G405" s="37" t="str">
        <f>IF(B405="","",VLOOKUP(B405,LISTADO!$B$6:$J$2134,8,0))</f>
        <v/>
      </c>
      <c r="H405" s="43" t="str">
        <f>IF(B405="","",VLOOKUP(B405,LISTADO!$B$6:$J$2134,9,0))</f>
        <v/>
      </c>
      <c r="I405" s="31"/>
      <c r="J405" s="31"/>
      <c r="K405" s="31"/>
      <c r="L405" s="31"/>
      <c r="M405" s="31"/>
      <c r="N405" s="31"/>
      <c r="O405" s="31"/>
      <c r="P405" s="31"/>
      <c r="Q405" s="31"/>
      <c r="R405" s="31"/>
      <c r="S405" s="31"/>
      <c r="T405" s="31"/>
      <c r="U405" s="31"/>
      <c r="V405" s="31"/>
      <c r="W405" s="31"/>
    </row>
    <row r="406" spans="2:23" x14ac:dyDescent="0.2">
      <c r="B406" s="32"/>
      <c r="C406" s="37" t="str">
        <f>IF(B406="","",VLOOKUP(B406,LISTADO!$B$6:$J$2134,2,0))</f>
        <v/>
      </c>
      <c r="D406" s="38" t="str">
        <f>IF(B406="","",VLOOKUP(B406,LISTADO!$B$6:$J$2134,3,0))</f>
        <v/>
      </c>
      <c r="E406" s="38" t="str">
        <f>IF(B406="","",VLOOKUP(B406,LISTADO!$B$6:$J$2134,4,0))</f>
        <v/>
      </c>
      <c r="F406" s="37" t="str">
        <f>IF(B406="","",VLOOKUP(B406,LISTADO!$B$6:$J$2134,6,0))</f>
        <v/>
      </c>
      <c r="G406" s="37" t="str">
        <f>IF(B406="","",VLOOKUP(B406,LISTADO!$B$6:$J$2134,8,0))</f>
        <v/>
      </c>
      <c r="H406" s="43" t="str">
        <f>IF(B406="","",VLOOKUP(B406,LISTADO!$B$6:$J$2134,9,0))</f>
        <v/>
      </c>
      <c r="I406" s="31"/>
      <c r="J406" s="31"/>
      <c r="K406" s="31"/>
      <c r="L406" s="31"/>
      <c r="M406" s="31"/>
      <c r="N406" s="31"/>
      <c r="O406" s="31"/>
      <c r="P406" s="31"/>
      <c r="Q406" s="31"/>
      <c r="R406" s="31"/>
      <c r="S406" s="31"/>
      <c r="T406" s="31"/>
      <c r="U406" s="31"/>
      <c r="V406" s="31"/>
      <c r="W406" s="31"/>
    </row>
    <row r="407" spans="2:23" x14ac:dyDescent="0.2">
      <c r="B407" s="32"/>
      <c r="C407" s="37" t="str">
        <f>IF(B407="","",VLOOKUP(B407,LISTADO!$B$6:$J$2134,2,0))</f>
        <v/>
      </c>
      <c r="D407" s="38" t="str">
        <f>IF(B407="","",VLOOKUP(B407,LISTADO!$B$6:$J$2134,3,0))</f>
        <v/>
      </c>
      <c r="E407" s="38" t="str">
        <f>IF(B407="","",VLOOKUP(B407,LISTADO!$B$6:$J$2134,4,0))</f>
        <v/>
      </c>
      <c r="F407" s="37" t="str">
        <f>IF(B407="","",VLOOKUP(B407,LISTADO!$B$6:$J$2134,6,0))</f>
        <v/>
      </c>
      <c r="G407" s="37" t="str">
        <f>IF(B407="","",VLOOKUP(B407,LISTADO!$B$6:$J$2134,8,0))</f>
        <v/>
      </c>
      <c r="H407" s="43" t="str">
        <f>IF(B407="","",VLOOKUP(B407,LISTADO!$B$6:$J$2134,9,0))</f>
        <v/>
      </c>
      <c r="I407" s="31"/>
      <c r="J407" s="31"/>
      <c r="K407" s="31"/>
      <c r="L407" s="31"/>
      <c r="M407" s="31"/>
      <c r="N407" s="31"/>
      <c r="O407" s="31"/>
      <c r="P407" s="31"/>
      <c r="Q407" s="31"/>
      <c r="R407" s="31"/>
      <c r="S407" s="31"/>
      <c r="T407" s="31"/>
      <c r="U407" s="31"/>
      <c r="V407" s="31"/>
      <c r="W407" s="31"/>
    </row>
    <row r="408" spans="2:23" x14ac:dyDescent="0.2">
      <c r="B408" s="32"/>
      <c r="C408" s="37" t="str">
        <f>IF(B408="","",VLOOKUP(B408,LISTADO!$B$6:$J$2134,2,0))</f>
        <v/>
      </c>
      <c r="D408" s="38" t="str">
        <f>IF(B408="","",VLOOKUP(B408,LISTADO!$B$6:$J$2134,3,0))</f>
        <v/>
      </c>
      <c r="E408" s="38" t="str">
        <f>IF(B408="","",VLOOKUP(B408,LISTADO!$B$6:$J$2134,4,0))</f>
        <v/>
      </c>
      <c r="F408" s="37" t="str">
        <f>IF(B408="","",VLOOKUP(B408,LISTADO!$B$6:$J$2134,6,0))</f>
        <v/>
      </c>
      <c r="G408" s="37" t="str">
        <f>IF(B408="","",VLOOKUP(B408,LISTADO!$B$6:$J$2134,8,0))</f>
        <v/>
      </c>
      <c r="H408" s="43" t="str">
        <f>IF(B408="","",VLOOKUP(B408,LISTADO!$B$6:$J$2134,9,0))</f>
        <v/>
      </c>
      <c r="I408" s="31"/>
      <c r="J408" s="31"/>
      <c r="K408" s="31"/>
      <c r="L408" s="31"/>
      <c r="M408" s="31"/>
      <c r="N408" s="31"/>
      <c r="O408" s="31"/>
      <c r="P408" s="31"/>
      <c r="Q408" s="31"/>
      <c r="R408" s="31"/>
      <c r="S408" s="31"/>
      <c r="T408" s="31"/>
      <c r="U408" s="31"/>
      <c r="V408" s="31"/>
      <c r="W408" s="31"/>
    </row>
    <row r="409" spans="2:23" x14ac:dyDescent="0.2">
      <c r="B409" s="32"/>
      <c r="C409" s="37" t="str">
        <f>IF(B409="","",VLOOKUP(B409,LISTADO!$B$6:$J$2134,2,0))</f>
        <v/>
      </c>
      <c r="D409" s="38" t="str">
        <f>IF(B409="","",VLOOKUP(B409,LISTADO!$B$6:$J$2134,3,0))</f>
        <v/>
      </c>
      <c r="E409" s="38" t="str">
        <f>IF(B409="","",VLOOKUP(B409,LISTADO!$B$6:$J$2134,4,0))</f>
        <v/>
      </c>
      <c r="F409" s="37" t="str">
        <f>IF(B409="","",VLOOKUP(B409,LISTADO!$B$6:$J$2134,6,0))</f>
        <v/>
      </c>
      <c r="G409" s="37" t="str">
        <f>IF(B409="","",VLOOKUP(B409,LISTADO!$B$6:$J$2134,8,0))</f>
        <v/>
      </c>
      <c r="H409" s="43" t="str">
        <f>IF(B409="","",VLOOKUP(B409,LISTADO!$B$6:$J$2134,9,0))</f>
        <v/>
      </c>
      <c r="I409" s="31"/>
      <c r="J409" s="31"/>
      <c r="K409" s="31"/>
      <c r="L409" s="31"/>
      <c r="M409" s="31"/>
      <c r="N409" s="31"/>
      <c r="O409" s="31"/>
      <c r="P409" s="31"/>
      <c r="Q409" s="31"/>
      <c r="R409" s="31"/>
      <c r="S409" s="31"/>
      <c r="T409" s="31"/>
      <c r="U409" s="31"/>
      <c r="V409" s="31"/>
      <c r="W409" s="31"/>
    </row>
    <row r="410" spans="2:23" x14ac:dyDescent="0.2">
      <c r="B410" s="32"/>
      <c r="C410" s="37" t="str">
        <f>IF(B410="","",VLOOKUP(B410,LISTADO!$B$6:$J$2134,2,0))</f>
        <v/>
      </c>
      <c r="D410" s="38" t="str">
        <f>IF(B410="","",VLOOKUP(B410,LISTADO!$B$6:$J$2134,3,0))</f>
        <v/>
      </c>
      <c r="E410" s="38" t="str">
        <f>IF(B410="","",VLOOKUP(B410,LISTADO!$B$6:$J$2134,4,0))</f>
        <v/>
      </c>
      <c r="F410" s="37" t="str">
        <f>IF(B410="","",VLOOKUP(B410,LISTADO!$B$6:$J$2134,6,0))</f>
        <v/>
      </c>
      <c r="G410" s="37" t="str">
        <f>IF(B410="","",VLOOKUP(B410,LISTADO!$B$6:$J$2134,8,0))</f>
        <v/>
      </c>
      <c r="H410" s="43" t="str">
        <f>IF(B410="","",VLOOKUP(B410,LISTADO!$B$6:$J$2134,9,0))</f>
        <v/>
      </c>
      <c r="I410" s="31"/>
      <c r="J410" s="31"/>
      <c r="K410" s="31"/>
      <c r="L410" s="31"/>
      <c r="M410" s="31"/>
      <c r="N410" s="31"/>
      <c r="O410" s="31"/>
      <c r="P410" s="31"/>
      <c r="Q410" s="31"/>
      <c r="R410" s="31"/>
      <c r="S410" s="31"/>
      <c r="T410" s="31"/>
      <c r="U410" s="31"/>
      <c r="V410" s="31"/>
      <c r="W410" s="31"/>
    </row>
    <row r="411" spans="2:23" x14ac:dyDescent="0.2">
      <c r="B411" s="32"/>
      <c r="C411" s="37" t="str">
        <f>IF(B411="","",VLOOKUP(B411,LISTADO!$B$6:$J$2134,2,0))</f>
        <v/>
      </c>
      <c r="D411" s="38" t="str">
        <f>IF(B411="","",VLOOKUP(B411,LISTADO!$B$6:$J$2134,3,0))</f>
        <v/>
      </c>
      <c r="E411" s="38" t="str">
        <f>IF(B411="","",VLOOKUP(B411,LISTADO!$B$6:$J$2134,4,0))</f>
        <v/>
      </c>
      <c r="F411" s="37" t="str">
        <f>IF(B411="","",VLOOKUP(B411,LISTADO!$B$6:$J$2134,6,0))</f>
        <v/>
      </c>
      <c r="G411" s="37" t="str">
        <f>IF(B411="","",VLOOKUP(B411,LISTADO!$B$6:$J$2134,8,0))</f>
        <v/>
      </c>
      <c r="H411" s="43" t="str">
        <f>IF(B411="","",VLOOKUP(B411,LISTADO!$B$6:$J$2134,9,0))</f>
        <v/>
      </c>
      <c r="I411" s="31"/>
      <c r="J411" s="31"/>
      <c r="K411" s="31"/>
      <c r="L411" s="31"/>
      <c r="M411" s="31"/>
      <c r="N411" s="31"/>
      <c r="O411" s="31"/>
      <c r="P411" s="31"/>
      <c r="Q411" s="31"/>
      <c r="R411" s="31"/>
      <c r="S411" s="31"/>
      <c r="T411" s="31"/>
      <c r="U411" s="31"/>
      <c r="V411" s="31"/>
      <c r="W411" s="31"/>
    </row>
    <row r="412" spans="2:23" x14ac:dyDescent="0.2">
      <c r="B412" s="32"/>
      <c r="C412" s="37" t="str">
        <f>IF(B412="","",VLOOKUP(B412,LISTADO!$B$6:$J$2134,2,0))</f>
        <v/>
      </c>
      <c r="D412" s="38" t="str">
        <f>IF(B412="","",VLOOKUP(B412,LISTADO!$B$6:$J$2134,3,0))</f>
        <v/>
      </c>
      <c r="E412" s="38" t="str">
        <f>IF(B412="","",VLOOKUP(B412,LISTADO!$B$6:$J$2134,4,0))</f>
        <v/>
      </c>
      <c r="F412" s="37" t="str">
        <f>IF(B412="","",VLOOKUP(B412,LISTADO!$B$6:$J$2134,6,0))</f>
        <v/>
      </c>
      <c r="G412" s="37" t="str">
        <f>IF(B412="","",VLOOKUP(B412,LISTADO!$B$6:$J$2134,8,0))</f>
        <v/>
      </c>
      <c r="H412" s="43" t="str">
        <f>IF(B412="","",VLOOKUP(B412,LISTADO!$B$6:$J$2134,9,0))</f>
        <v/>
      </c>
      <c r="I412" s="31"/>
      <c r="J412" s="31"/>
      <c r="K412" s="31"/>
      <c r="L412" s="31"/>
      <c r="M412" s="31"/>
      <c r="N412" s="31"/>
      <c r="O412" s="31"/>
      <c r="P412" s="31"/>
      <c r="Q412" s="31"/>
      <c r="R412" s="31"/>
      <c r="S412" s="31"/>
      <c r="T412" s="31"/>
      <c r="U412" s="31"/>
      <c r="V412" s="31"/>
      <c r="W412" s="31"/>
    </row>
    <row r="413" spans="2:23" x14ac:dyDescent="0.2">
      <c r="B413" s="32"/>
      <c r="C413" s="37" t="str">
        <f>IF(B413="","",VLOOKUP(B413,LISTADO!$B$6:$J$2134,2,0))</f>
        <v/>
      </c>
      <c r="D413" s="38" t="str">
        <f>IF(B413="","",VLOOKUP(B413,LISTADO!$B$6:$J$2134,3,0))</f>
        <v/>
      </c>
      <c r="E413" s="38" t="str">
        <f>IF(B413="","",VLOOKUP(B413,LISTADO!$B$6:$J$2134,4,0))</f>
        <v/>
      </c>
      <c r="F413" s="37" t="str">
        <f>IF(B413="","",VLOOKUP(B413,LISTADO!$B$6:$J$2134,6,0))</f>
        <v/>
      </c>
      <c r="G413" s="37" t="str">
        <f>IF(B413="","",VLOOKUP(B413,LISTADO!$B$6:$J$2134,8,0))</f>
        <v/>
      </c>
      <c r="H413" s="43" t="str">
        <f>IF(B413="","",VLOOKUP(B413,LISTADO!$B$6:$J$2134,9,0))</f>
        <v/>
      </c>
      <c r="I413" s="31"/>
      <c r="J413" s="31"/>
      <c r="K413" s="31"/>
      <c r="L413" s="31"/>
      <c r="M413" s="31"/>
      <c r="N413" s="31"/>
      <c r="O413" s="31"/>
      <c r="P413" s="31"/>
      <c r="Q413" s="31"/>
      <c r="R413" s="31"/>
      <c r="S413" s="31"/>
      <c r="T413" s="31"/>
      <c r="U413" s="31"/>
      <c r="V413" s="31"/>
      <c r="W413" s="31"/>
    </row>
    <row r="414" spans="2:23" x14ac:dyDescent="0.2">
      <c r="B414" s="32"/>
      <c r="C414" s="37" t="str">
        <f>IF(B414="","",VLOOKUP(B414,LISTADO!$B$6:$J$2134,2,0))</f>
        <v/>
      </c>
      <c r="D414" s="38" t="str">
        <f>IF(B414="","",VLOOKUP(B414,LISTADO!$B$6:$J$2134,3,0))</f>
        <v/>
      </c>
      <c r="E414" s="38" t="str">
        <f>IF(B414="","",VLOOKUP(B414,LISTADO!$B$6:$J$2134,4,0))</f>
        <v/>
      </c>
      <c r="F414" s="37" t="str">
        <f>IF(B414="","",VLOOKUP(B414,LISTADO!$B$6:$J$2134,6,0))</f>
        <v/>
      </c>
      <c r="G414" s="37" t="str">
        <f>IF(B414="","",VLOOKUP(B414,LISTADO!$B$6:$J$2134,8,0))</f>
        <v/>
      </c>
      <c r="H414" s="43" t="str">
        <f>IF(B414="","",VLOOKUP(B414,LISTADO!$B$6:$J$2134,9,0))</f>
        <v/>
      </c>
      <c r="I414" s="31"/>
      <c r="J414" s="31"/>
      <c r="K414" s="31"/>
      <c r="L414" s="31"/>
      <c r="M414" s="31"/>
      <c r="N414" s="31"/>
      <c r="O414" s="31"/>
      <c r="P414" s="31"/>
      <c r="Q414" s="31"/>
      <c r="R414" s="31"/>
      <c r="S414" s="31"/>
      <c r="T414" s="31"/>
      <c r="U414" s="31"/>
      <c r="V414" s="31"/>
      <c r="W414" s="31"/>
    </row>
    <row r="415" spans="2:23" x14ac:dyDescent="0.2">
      <c r="B415" s="32"/>
      <c r="C415" s="37" t="str">
        <f>IF(B415="","",VLOOKUP(B415,LISTADO!$B$6:$J$2134,2,0))</f>
        <v/>
      </c>
      <c r="D415" s="38" t="str">
        <f>IF(B415="","",VLOOKUP(B415,LISTADO!$B$6:$J$2134,3,0))</f>
        <v/>
      </c>
      <c r="E415" s="38" t="str">
        <f>IF(B415="","",VLOOKUP(B415,LISTADO!$B$6:$J$2134,4,0))</f>
        <v/>
      </c>
      <c r="F415" s="37" t="str">
        <f>IF(B415="","",VLOOKUP(B415,LISTADO!$B$6:$J$2134,6,0))</f>
        <v/>
      </c>
      <c r="G415" s="37" t="str">
        <f>IF(B415="","",VLOOKUP(B415,LISTADO!$B$6:$J$2134,8,0))</f>
        <v/>
      </c>
      <c r="H415" s="43" t="str">
        <f>IF(B415="","",VLOOKUP(B415,LISTADO!$B$6:$J$2134,9,0))</f>
        <v/>
      </c>
      <c r="I415" s="31"/>
      <c r="J415" s="31"/>
      <c r="K415" s="31"/>
      <c r="L415" s="31"/>
      <c r="M415" s="31"/>
      <c r="N415" s="31"/>
      <c r="O415" s="31"/>
      <c r="P415" s="31"/>
      <c r="Q415" s="31"/>
      <c r="R415" s="31"/>
      <c r="S415" s="31"/>
      <c r="T415" s="31"/>
      <c r="U415" s="31"/>
      <c r="V415" s="31"/>
      <c r="W415" s="31"/>
    </row>
    <row r="416" spans="2:23" x14ac:dyDescent="0.2">
      <c r="B416" s="32"/>
      <c r="C416" s="37" t="str">
        <f>IF(B416="","",VLOOKUP(B416,LISTADO!$B$6:$J$2134,2,0))</f>
        <v/>
      </c>
      <c r="D416" s="38" t="str">
        <f>IF(B416="","",VLOOKUP(B416,LISTADO!$B$6:$J$2134,3,0))</f>
        <v/>
      </c>
      <c r="E416" s="38" t="str">
        <f>IF(B416="","",VLOOKUP(B416,LISTADO!$B$6:$J$2134,4,0))</f>
        <v/>
      </c>
      <c r="F416" s="37" t="str">
        <f>IF(B416="","",VLOOKUP(B416,LISTADO!$B$6:$J$2134,6,0))</f>
        <v/>
      </c>
      <c r="G416" s="37" t="str">
        <f>IF(B416="","",VLOOKUP(B416,LISTADO!$B$6:$J$2134,8,0))</f>
        <v/>
      </c>
      <c r="H416" s="43" t="str">
        <f>IF(B416="","",VLOOKUP(B416,LISTADO!$B$6:$J$2134,9,0))</f>
        <v/>
      </c>
      <c r="I416" s="31"/>
      <c r="J416" s="31"/>
      <c r="K416" s="31"/>
      <c r="L416" s="31"/>
      <c r="M416" s="31"/>
      <c r="N416" s="31"/>
      <c r="O416" s="31"/>
      <c r="P416" s="31"/>
      <c r="Q416" s="31"/>
      <c r="R416" s="31"/>
      <c r="S416" s="31"/>
      <c r="T416" s="31"/>
      <c r="U416" s="31"/>
      <c r="V416" s="31"/>
      <c r="W416" s="31"/>
    </row>
    <row r="417" spans="2:23" x14ac:dyDescent="0.2">
      <c r="B417" s="32"/>
      <c r="C417" s="37" t="str">
        <f>IF(B417="","",VLOOKUP(B417,LISTADO!$B$6:$J$2134,2,0))</f>
        <v/>
      </c>
      <c r="D417" s="38" t="str">
        <f>IF(B417="","",VLOOKUP(B417,LISTADO!$B$6:$J$2134,3,0))</f>
        <v/>
      </c>
      <c r="E417" s="38" t="str">
        <f>IF(B417="","",VLOOKUP(B417,LISTADO!$B$6:$J$2134,4,0))</f>
        <v/>
      </c>
      <c r="F417" s="37" t="str">
        <f>IF(B417="","",VLOOKUP(B417,LISTADO!$B$6:$J$2134,6,0))</f>
        <v/>
      </c>
      <c r="G417" s="37" t="str">
        <f>IF(B417="","",VLOOKUP(B417,LISTADO!$B$6:$J$2134,8,0))</f>
        <v/>
      </c>
      <c r="H417" s="43" t="str">
        <f>IF(B417="","",VLOOKUP(B417,LISTADO!$B$6:$J$2134,9,0))</f>
        <v/>
      </c>
      <c r="I417" s="31"/>
      <c r="J417" s="31"/>
      <c r="K417" s="31"/>
      <c r="L417" s="31"/>
      <c r="M417" s="31"/>
      <c r="N417" s="31"/>
      <c r="O417" s="31"/>
      <c r="P417" s="31"/>
      <c r="Q417" s="31"/>
      <c r="R417" s="31"/>
      <c r="S417" s="31"/>
      <c r="T417" s="31"/>
      <c r="U417" s="31"/>
      <c r="V417" s="31"/>
      <c r="W417" s="31"/>
    </row>
    <row r="418" spans="2:23" x14ac:dyDescent="0.2">
      <c r="B418" s="32"/>
      <c r="C418" s="37" t="str">
        <f>IF(B418="","",VLOOKUP(B418,LISTADO!$B$6:$J$2134,2,0))</f>
        <v/>
      </c>
      <c r="D418" s="38" t="str">
        <f>IF(B418="","",VLOOKUP(B418,LISTADO!$B$6:$J$2134,3,0))</f>
        <v/>
      </c>
      <c r="E418" s="38" t="str">
        <f>IF(B418="","",VLOOKUP(B418,LISTADO!$B$6:$J$2134,4,0))</f>
        <v/>
      </c>
      <c r="F418" s="37" t="str">
        <f>IF(B418="","",VLOOKUP(B418,LISTADO!$B$6:$J$2134,6,0))</f>
        <v/>
      </c>
      <c r="G418" s="37" t="str">
        <f>IF(B418="","",VLOOKUP(B418,LISTADO!$B$6:$J$2134,8,0))</f>
        <v/>
      </c>
      <c r="H418" s="43" t="str">
        <f>IF(B418="","",VLOOKUP(B418,LISTADO!$B$6:$J$2134,9,0))</f>
        <v/>
      </c>
      <c r="I418" s="31"/>
      <c r="J418" s="31"/>
      <c r="K418" s="31"/>
      <c r="L418" s="31"/>
      <c r="M418" s="31"/>
      <c r="N418" s="31"/>
      <c r="O418" s="31"/>
      <c r="P418" s="31"/>
      <c r="Q418" s="31"/>
      <c r="R418" s="31"/>
      <c r="S418" s="31"/>
      <c r="T418" s="31"/>
      <c r="U418" s="31"/>
      <c r="V418" s="31"/>
      <c r="W418" s="31"/>
    </row>
    <row r="419" spans="2:23" x14ac:dyDescent="0.2">
      <c r="B419" s="32"/>
      <c r="C419" s="37" t="str">
        <f>IF(B419="","",VLOOKUP(B419,LISTADO!$B$6:$J$2134,2,0))</f>
        <v/>
      </c>
      <c r="D419" s="38" t="str">
        <f>IF(B419="","",VLOOKUP(B419,LISTADO!$B$6:$J$2134,3,0))</f>
        <v/>
      </c>
      <c r="E419" s="38" t="str">
        <f>IF(B419="","",VLOOKUP(B419,LISTADO!$B$6:$J$2134,4,0))</f>
        <v/>
      </c>
      <c r="F419" s="37" t="str">
        <f>IF(B419="","",VLOOKUP(B419,LISTADO!$B$6:$J$2134,6,0))</f>
        <v/>
      </c>
      <c r="G419" s="37" t="str">
        <f>IF(B419="","",VLOOKUP(B419,LISTADO!$B$6:$J$2134,8,0))</f>
        <v/>
      </c>
      <c r="H419" s="43" t="str">
        <f>IF(B419="","",VLOOKUP(B419,LISTADO!$B$6:$J$2134,9,0))</f>
        <v/>
      </c>
      <c r="I419" s="31"/>
      <c r="J419" s="31"/>
      <c r="K419" s="31"/>
      <c r="L419" s="31"/>
      <c r="M419" s="31"/>
      <c r="N419" s="31"/>
      <c r="O419" s="31"/>
      <c r="P419" s="31"/>
      <c r="Q419" s="31"/>
      <c r="R419" s="31"/>
      <c r="S419" s="31"/>
      <c r="T419" s="31"/>
      <c r="U419" s="31"/>
      <c r="V419" s="31"/>
      <c r="W419" s="31"/>
    </row>
    <row r="420" spans="2:23" x14ac:dyDescent="0.2">
      <c r="B420" s="32"/>
      <c r="C420" s="37" t="str">
        <f>IF(B420="","",VLOOKUP(B420,LISTADO!$B$6:$J$2134,2,0))</f>
        <v/>
      </c>
      <c r="D420" s="38" t="str">
        <f>IF(B420="","",VLOOKUP(B420,LISTADO!$B$6:$J$2134,3,0))</f>
        <v/>
      </c>
      <c r="E420" s="38" t="str">
        <f>IF(B420="","",VLOOKUP(B420,LISTADO!$B$6:$J$2134,4,0))</f>
        <v/>
      </c>
      <c r="F420" s="37" t="str">
        <f>IF(B420="","",VLOOKUP(B420,LISTADO!$B$6:$J$2134,6,0))</f>
        <v/>
      </c>
      <c r="G420" s="37" t="str">
        <f>IF(B420="","",VLOOKUP(B420,LISTADO!$B$6:$J$2134,8,0))</f>
        <v/>
      </c>
      <c r="H420" s="43" t="str">
        <f>IF(B420="","",VLOOKUP(B420,LISTADO!$B$6:$J$2134,9,0))</f>
        <v/>
      </c>
      <c r="I420" s="31"/>
      <c r="J420" s="31"/>
      <c r="K420" s="31"/>
      <c r="L420" s="31"/>
      <c r="M420" s="31"/>
      <c r="N420" s="31"/>
      <c r="O420" s="31"/>
      <c r="P420" s="31"/>
      <c r="Q420" s="31"/>
      <c r="R420" s="31"/>
      <c r="S420" s="31"/>
      <c r="T420" s="31"/>
      <c r="U420" s="31"/>
      <c r="V420" s="31"/>
      <c r="W420" s="31"/>
    </row>
    <row r="421" spans="2:23" x14ac:dyDescent="0.2">
      <c r="B421" s="32"/>
      <c r="C421" s="37" t="str">
        <f>IF(B421="","",VLOOKUP(B421,LISTADO!$B$6:$J$2134,2,0))</f>
        <v/>
      </c>
      <c r="D421" s="38" t="str">
        <f>IF(B421="","",VLOOKUP(B421,LISTADO!$B$6:$J$2134,3,0))</f>
        <v/>
      </c>
      <c r="E421" s="38" t="str">
        <f>IF(B421="","",VLOOKUP(B421,LISTADO!$B$6:$J$2134,4,0))</f>
        <v/>
      </c>
      <c r="F421" s="37" t="str">
        <f>IF(B421="","",VLOOKUP(B421,LISTADO!$B$6:$J$2134,6,0))</f>
        <v/>
      </c>
      <c r="G421" s="37" t="str">
        <f>IF(B421="","",VLOOKUP(B421,LISTADO!$B$6:$J$2134,8,0))</f>
        <v/>
      </c>
      <c r="H421" s="43" t="str">
        <f>IF(B421="","",VLOOKUP(B421,LISTADO!$B$6:$J$2134,9,0))</f>
        <v/>
      </c>
      <c r="I421" s="31"/>
      <c r="J421" s="31"/>
      <c r="K421" s="31"/>
      <c r="L421" s="31"/>
      <c r="M421" s="31"/>
      <c r="N421" s="31"/>
      <c r="O421" s="31"/>
      <c r="P421" s="31"/>
      <c r="Q421" s="31"/>
      <c r="R421" s="31"/>
      <c r="S421" s="31"/>
      <c r="T421" s="31"/>
      <c r="U421" s="31"/>
      <c r="V421" s="31"/>
      <c r="W421" s="31"/>
    </row>
    <row r="422" spans="2:23" x14ac:dyDescent="0.2">
      <c r="B422" s="32"/>
      <c r="C422" s="37" t="str">
        <f>IF(B422="","",VLOOKUP(B422,LISTADO!$B$6:$J$2134,2,0))</f>
        <v/>
      </c>
      <c r="D422" s="38" t="str">
        <f>IF(B422="","",VLOOKUP(B422,LISTADO!$B$6:$J$2134,3,0))</f>
        <v/>
      </c>
      <c r="E422" s="38" t="str">
        <f>IF(B422="","",VLOOKUP(B422,LISTADO!$B$6:$J$2134,4,0))</f>
        <v/>
      </c>
      <c r="F422" s="37" t="str">
        <f>IF(B422="","",VLOOKUP(B422,LISTADO!$B$6:$J$2134,6,0))</f>
        <v/>
      </c>
      <c r="G422" s="37" t="str">
        <f>IF(B422="","",VLOOKUP(B422,LISTADO!$B$6:$J$2134,8,0))</f>
        <v/>
      </c>
      <c r="H422" s="43" t="str">
        <f>IF(B422="","",VLOOKUP(B422,LISTADO!$B$6:$J$2134,9,0))</f>
        <v/>
      </c>
      <c r="I422" s="31"/>
      <c r="J422" s="31"/>
      <c r="K422" s="31"/>
      <c r="L422" s="31"/>
      <c r="M422" s="31"/>
      <c r="N422" s="31"/>
      <c r="O422" s="31"/>
      <c r="P422" s="31"/>
      <c r="Q422" s="31"/>
      <c r="R422" s="31"/>
      <c r="S422" s="31"/>
      <c r="T422" s="31"/>
      <c r="U422" s="31"/>
      <c r="V422" s="31"/>
      <c r="W422" s="31"/>
    </row>
    <row r="423" spans="2:23" x14ac:dyDescent="0.2">
      <c r="B423" s="32"/>
      <c r="C423" s="37" t="str">
        <f>IF(B423="","",VLOOKUP(B423,LISTADO!$B$6:$J$2134,2,0))</f>
        <v/>
      </c>
      <c r="D423" s="38" t="str">
        <f>IF(B423="","",VLOOKUP(B423,LISTADO!$B$6:$J$2134,3,0))</f>
        <v/>
      </c>
      <c r="E423" s="38" t="str">
        <f>IF(B423="","",VLOOKUP(B423,LISTADO!$B$6:$J$2134,4,0))</f>
        <v/>
      </c>
      <c r="F423" s="37" t="str">
        <f>IF(B423="","",VLOOKUP(B423,LISTADO!$B$6:$J$2134,6,0))</f>
        <v/>
      </c>
      <c r="G423" s="37" t="str">
        <f>IF(B423="","",VLOOKUP(B423,LISTADO!$B$6:$J$2134,8,0))</f>
        <v/>
      </c>
      <c r="H423" s="43" t="str">
        <f>IF(B423="","",VLOOKUP(B423,LISTADO!$B$6:$J$2134,9,0))</f>
        <v/>
      </c>
      <c r="I423" s="31"/>
      <c r="J423" s="31"/>
      <c r="K423" s="31"/>
      <c r="L423" s="31"/>
      <c r="M423" s="31"/>
      <c r="N423" s="31"/>
      <c r="O423" s="31"/>
      <c r="P423" s="31"/>
      <c r="Q423" s="31"/>
      <c r="R423" s="31"/>
      <c r="S423" s="31"/>
      <c r="T423" s="31"/>
      <c r="U423" s="31"/>
      <c r="V423" s="31"/>
      <c r="W423" s="31"/>
    </row>
    <row r="424" spans="2:23" x14ac:dyDescent="0.2">
      <c r="B424" s="32"/>
      <c r="C424" s="37" t="str">
        <f>IF(B424="","",VLOOKUP(B424,LISTADO!$B$6:$J$2134,2,0))</f>
        <v/>
      </c>
      <c r="D424" s="38" t="str">
        <f>IF(B424="","",VLOOKUP(B424,LISTADO!$B$6:$J$2134,3,0))</f>
        <v/>
      </c>
      <c r="E424" s="38" t="str">
        <f>IF(B424="","",VLOOKUP(B424,LISTADO!$B$6:$J$2134,4,0))</f>
        <v/>
      </c>
      <c r="F424" s="37" t="str">
        <f>IF(B424="","",VLOOKUP(B424,LISTADO!$B$6:$J$2134,6,0))</f>
        <v/>
      </c>
      <c r="G424" s="37" t="str">
        <f>IF(B424="","",VLOOKUP(B424,LISTADO!$B$6:$J$2134,8,0))</f>
        <v/>
      </c>
      <c r="H424" s="43" t="str">
        <f>IF(B424="","",VLOOKUP(B424,LISTADO!$B$6:$J$2134,9,0))</f>
        <v/>
      </c>
      <c r="I424" s="31"/>
      <c r="J424" s="31"/>
      <c r="K424" s="31"/>
      <c r="L424" s="31"/>
      <c r="M424" s="31"/>
      <c r="N424" s="31"/>
      <c r="O424" s="31"/>
      <c r="P424" s="31"/>
      <c r="Q424" s="31"/>
      <c r="R424" s="31"/>
      <c r="S424" s="31"/>
      <c r="T424" s="31"/>
      <c r="U424" s="31"/>
      <c r="V424" s="31"/>
      <c r="W424" s="31"/>
    </row>
    <row r="425" spans="2:23" x14ac:dyDescent="0.2">
      <c r="B425" s="32"/>
      <c r="C425" s="37" t="str">
        <f>IF(B425="","",VLOOKUP(B425,LISTADO!$B$6:$J$2134,2,0))</f>
        <v/>
      </c>
      <c r="D425" s="38" t="str">
        <f>IF(B425="","",VLOOKUP(B425,LISTADO!$B$6:$J$2134,3,0))</f>
        <v/>
      </c>
      <c r="E425" s="38" t="str">
        <f>IF(B425="","",VLOOKUP(B425,LISTADO!$B$6:$J$2134,4,0))</f>
        <v/>
      </c>
      <c r="F425" s="37" t="str">
        <f>IF(B425="","",VLOOKUP(B425,LISTADO!$B$6:$J$2134,6,0))</f>
        <v/>
      </c>
      <c r="G425" s="37" t="str">
        <f>IF(B425="","",VLOOKUP(B425,LISTADO!$B$6:$J$2134,8,0))</f>
        <v/>
      </c>
      <c r="H425" s="43" t="str">
        <f>IF(B425="","",VLOOKUP(B425,LISTADO!$B$6:$J$2134,9,0))</f>
        <v/>
      </c>
      <c r="I425" s="31"/>
      <c r="J425" s="31"/>
      <c r="K425" s="31"/>
      <c r="L425" s="31"/>
      <c r="M425" s="31"/>
      <c r="N425" s="31"/>
      <c r="O425" s="31"/>
      <c r="P425" s="31"/>
      <c r="Q425" s="31"/>
      <c r="R425" s="31"/>
      <c r="S425" s="31"/>
      <c r="T425" s="31"/>
      <c r="U425" s="31"/>
      <c r="V425" s="31"/>
      <c r="W425" s="31"/>
    </row>
    <row r="426" spans="2:23" x14ac:dyDescent="0.2">
      <c r="B426" s="32"/>
      <c r="C426" s="37" t="str">
        <f>IF(B426="","",VLOOKUP(B426,LISTADO!$B$6:$J$2134,2,0))</f>
        <v/>
      </c>
      <c r="D426" s="38" t="str">
        <f>IF(B426="","",VLOOKUP(B426,LISTADO!$B$6:$J$2134,3,0))</f>
        <v/>
      </c>
      <c r="E426" s="38" t="str">
        <f>IF(B426="","",VLOOKUP(B426,LISTADO!$B$6:$J$2134,4,0))</f>
        <v/>
      </c>
      <c r="F426" s="37" t="str">
        <f>IF(B426="","",VLOOKUP(B426,LISTADO!$B$6:$J$2134,6,0))</f>
        <v/>
      </c>
      <c r="G426" s="37" t="str">
        <f>IF(B426="","",VLOOKUP(B426,LISTADO!$B$6:$J$2134,8,0))</f>
        <v/>
      </c>
      <c r="H426" s="43" t="str">
        <f>IF(B426="","",VLOOKUP(B426,LISTADO!$B$6:$J$2134,9,0))</f>
        <v/>
      </c>
      <c r="I426" s="31"/>
      <c r="J426" s="31"/>
      <c r="K426" s="31"/>
      <c r="L426" s="31"/>
      <c r="M426" s="31"/>
      <c r="N426" s="31"/>
      <c r="O426" s="31"/>
      <c r="P426" s="31"/>
      <c r="Q426" s="31"/>
      <c r="R426" s="31"/>
      <c r="S426" s="31"/>
      <c r="T426" s="31"/>
      <c r="U426" s="31"/>
      <c r="V426" s="31"/>
      <c r="W426" s="31"/>
    </row>
    <row r="427" spans="2:23" x14ac:dyDescent="0.2">
      <c r="B427" s="32"/>
      <c r="C427" s="37" t="str">
        <f>IF(B427="","",VLOOKUP(B427,LISTADO!$B$6:$J$2134,2,0))</f>
        <v/>
      </c>
      <c r="D427" s="38" t="str">
        <f>IF(B427="","",VLOOKUP(B427,LISTADO!$B$6:$J$2134,3,0))</f>
        <v/>
      </c>
      <c r="E427" s="38" t="str">
        <f>IF(B427="","",VLOOKUP(B427,LISTADO!$B$6:$J$2134,4,0))</f>
        <v/>
      </c>
      <c r="F427" s="37" t="str">
        <f>IF(B427="","",VLOOKUP(B427,LISTADO!$B$6:$J$2134,6,0))</f>
        <v/>
      </c>
      <c r="G427" s="37" t="str">
        <f>IF(B427="","",VLOOKUP(B427,LISTADO!$B$6:$J$2134,8,0))</f>
        <v/>
      </c>
      <c r="H427" s="43" t="str">
        <f>IF(B427="","",VLOOKUP(B427,LISTADO!$B$6:$J$2134,9,0))</f>
        <v/>
      </c>
      <c r="I427" s="31"/>
      <c r="J427" s="31"/>
      <c r="K427" s="31"/>
      <c r="L427" s="31"/>
      <c r="M427" s="31"/>
      <c r="N427" s="31"/>
      <c r="O427" s="31"/>
      <c r="P427" s="31"/>
      <c r="Q427" s="31"/>
      <c r="R427" s="31"/>
      <c r="S427" s="31"/>
      <c r="T427" s="31"/>
      <c r="U427" s="31"/>
      <c r="V427" s="31"/>
      <c r="W427" s="31"/>
    </row>
    <row r="428" spans="2:23" x14ac:dyDescent="0.2">
      <c r="B428" s="32"/>
      <c r="C428" s="37" t="str">
        <f>IF(B428="","",VLOOKUP(B428,LISTADO!$B$6:$J$2134,2,0))</f>
        <v/>
      </c>
      <c r="D428" s="38" t="str">
        <f>IF(B428="","",VLOOKUP(B428,LISTADO!$B$6:$J$2134,3,0))</f>
        <v/>
      </c>
      <c r="E428" s="38" t="str">
        <f>IF(B428="","",VLOOKUP(B428,LISTADO!$B$6:$J$2134,4,0))</f>
        <v/>
      </c>
      <c r="F428" s="37" t="str">
        <f>IF(B428="","",VLOOKUP(B428,LISTADO!$B$6:$J$2134,6,0))</f>
        <v/>
      </c>
      <c r="G428" s="37" t="str">
        <f>IF(B428="","",VLOOKUP(B428,LISTADO!$B$6:$J$2134,8,0))</f>
        <v/>
      </c>
      <c r="H428" s="43" t="str">
        <f>IF(B428="","",VLOOKUP(B428,LISTADO!$B$6:$J$2134,9,0))</f>
        <v/>
      </c>
      <c r="I428" s="31"/>
      <c r="J428" s="31"/>
      <c r="K428" s="31"/>
      <c r="L428" s="31"/>
      <c r="M428" s="31"/>
      <c r="N428" s="31"/>
      <c r="O428" s="31"/>
      <c r="P428" s="31"/>
      <c r="Q428" s="31"/>
      <c r="R428" s="31"/>
      <c r="S428" s="31"/>
      <c r="T428" s="31"/>
      <c r="U428" s="31"/>
      <c r="V428" s="31"/>
      <c r="W428" s="31"/>
    </row>
    <row r="429" spans="2:23" x14ac:dyDescent="0.2">
      <c r="B429" s="32"/>
      <c r="C429" s="37" t="str">
        <f>IF(B429="","",VLOOKUP(B429,LISTADO!$B$6:$J$2134,2,0))</f>
        <v/>
      </c>
      <c r="D429" s="38" t="str">
        <f>IF(B429="","",VLOOKUP(B429,LISTADO!$B$6:$J$2134,3,0))</f>
        <v/>
      </c>
      <c r="E429" s="38" t="str">
        <f>IF(B429="","",VLOOKUP(B429,LISTADO!$B$6:$J$2134,4,0))</f>
        <v/>
      </c>
      <c r="F429" s="37" t="str">
        <f>IF(B429="","",VLOOKUP(B429,LISTADO!$B$6:$J$2134,6,0))</f>
        <v/>
      </c>
      <c r="G429" s="37" t="str">
        <f>IF(B429="","",VLOOKUP(B429,LISTADO!$B$6:$J$2134,8,0))</f>
        <v/>
      </c>
      <c r="H429" s="43" t="str">
        <f>IF(B429="","",VLOOKUP(B429,LISTADO!$B$6:$J$2134,9,0))</f>
        <v/>
      </c>
      <c r="I429" s="31"/>
      <c r="J429" s="31"/>
      <c r="K429" s="31"/>
      <c r="L429" s="31"/>
      <c r="M429" s="31"/>
      <c r="N429" s="31"/>
      <c r="O429" s="31"/>
      <c r="P429" s="31"/>
      <c r="Q429" s="31"/>
      <c r="R429" s="31"/>
      <c r="S429" s="31"/>
      <c r="T429" s="31"/>
      <c r="U429" s="31"/>
      <c r="V429" s="31"/>
      <c r="W429" s="31"/>
    </row>
    <row r="430" spans="2:23" x14ac:dyDescent="0.2">
      <c r="B430" s="32"/>
      <c r="C430" s="37" t="str">
        <f>IF(B430="","",VLOOKUP(B430,LISTADO!$B$6:$J$2134,2,0))</f>
        <v/>
      </c>
      <c r="D430" s="38" t="str">
        <f>IF(B430="","",VLOOKUP(B430,LISTADO!$B$6:$J$2134,3,0))</f>
        <v/>
      </c>
      <c r="E430" s="38" t="str">
        <f>IF(B430="","",VLOOKUP(B430,LISTADO!$B$6:$J$2134,4,0))</f>
        <v/>
      </c>
      <c r="F430" s="37" t="str">
        <f>IF(B430="","",VLOOKUP(B430,LISTADO!$B$6:$J$2134,6,0))</f>
        <v/>
      </c>
      <c r="G430" s="37" t="str">
        <f>IF(B430="","",VLOOKUP(B430,LISTADO!$B$6:$J$2134,8,0))</f>
        <v/>
      </c>
      <c r="H430" s="43" t="str">
        <f>IF(B430="","",VLOOKUP(B430,LISTADO!$B$6:$J$2134,9,0))</f>
        <v/>
      </c>
      <c r="I430" s="31"/>
      <c r="J430" s="31"/>
      <c r="K430" s="31"/>
      <c r="L430" s="31"/>
      <c r="M430" s="31"/>
      <c r="N430" s="31"/>
      <c r="O430" s="31"/>
      <c r="P430" s="31"/>
      <c r="Q430" s="31"/>
      <c r="R430" s="31"/>
      <c r="S430" s="31"/>
      <c r="T430" s="31"/>
      <c r="U430" s="31"/>
      <c r="V430" s="31"/>
      <c r="W430" s="31"/>
    </row>
    <row r="431" spans="2:23" x14ac:dyDescent="0.2">
      <c r="B431" s="32"/>
      <c r="C431" s="37" t="str">
        <f>IF(B431="","",VLOOKUP(B431,LISTADO!$B$6:$J$2134,2,0))</f>
        <v/>
      </c>
      <c r="D431" s="38" t="str">
        <f>IF(B431="","",VLOOKUP(B431,LISTADO!$B$6:$J$2134,3,0))</f>
        <v/>
      </c>
      <c r="E431" s="38" t="str">
        <f>IF(B431="","",VLOOKUP(B431,LISTADO!$B$6:$J$2134,4,0))</f>
        <v/>
      </c>
      <c r="F431" s="37" t="str">
        <f>IF(B431="","",VLOOKUP(B431,LISTADO!$B$6:$J$2134,6,0))</f>
        <v/>
      </c>
      <c r="G431" s="37" t="str">
        <f>IF(B431="","",VLOOKUP(B431,LISTADO!$B$6:$J$2134,8,0))</f>
        <v/>
      </c>
      <c r="H431" s="43" t="str">
        <f>IF(B431="","",VLOOKUP(B431,LISTADO!$B$6:$J$2134,9,0))</f>
        <v/>
      </c>
      <c r="I431" s="31"/>
      <c r="J431" s="31"/>
      <c r="K431" s="31"/>
      <c r="L431" s="31"/>
      <c r="M431" s="31"/>
      <c r="N431" s="31"/>
      <c r="O431" s="31"/>
      <c r="P431" s="31"/>
      <c r="Q431" s="31"/>
      <c r="R431" s="31"/>
      <c r="S431" s="31"/>
      <c r="T431" s="31"/>
      <c r="U431" s="31"/>
      <c r="V431" s="31"/>
      <c r="W431" s="31"/>
    </row>
    <row r="432" spans="2:23" x14ac:dyDescent="0.2">
      <c r="B432" s="32"/>
      <c r="C432" s="37" t="str">
        <f>IF(B432="","",VLOOKUP(B432,LISTADO!$B$6:$J$2134,2,0))</f>
        <v/>
      </c>
      <c r="D432" s="38" t="str">
        <f>IF(B432="","",VLOOKUP(B432,LISTADO!$B$6:$J$2134,3,0))</f>
        <v/>
      </c>
      <c r="E432" s="38" t="str">
        <f>IF(B432="","",VLOOKUP(B432,LISTADO!$B$6:$J$2134,4,0))</f>
        <v/>
      </c>
      <c r="F432" s="37" t="str">
        <f>IF(B432="","",VLOOKUP(B432,LISTADO!$B$6:$J$2134,6,0))</f>
        <v/>
      </c>
      <c r="G432" s="37" t="str">
        <f>IF(B432="","",VLOOKUP(B432,LISTADO!$B$6:$J$2134,8,0))</f>
        <v/>
      </c>
      <c r="H432" s="43" t="str">
        <f>IF(B432="","",VLOOKUP(B432,LISTADO!$B$6:$J$2134,9,0))</f>
        <v/>
      </c>
      <c r="I432" s="31"/>
      <c r="J432" s="31"/>
      <c r="K432" s="31"/>
      <c r="L432" s="31"/>
      <c r="M432" s="31"/>
      <c r="N432" s="31"/>
      <c r="O432" s="31"/>
      <c r="P432" s="31"/>
      <c r="Q432" s="31"/>
      <c r="R432" s="31"/>
      <c r="S432" s="31"/>
      <c r="T432" s="31"/>
      <c r="U432" s="31"/>
      <c r="V432" s="31"/>
      <c r="W432" s="31"/>
    </row>
    <row r="433" spans="2:23" x14ac:dyDescent="0.2">
      <c r="B433" s="32"/>
      <c r="C433" s="37" t="str">
        <f>IF(B433="","",VLOOKUP(B433,LISTADO!$B$6:$J$2134,2,0))</f>
        <v/>
      </c>
      <c r="D433" s="38" t="str">
        <f>IF(B433="","",VLOOKUP(B433,LISTADO!$B$6:$J$2134,3,0))</f>
        <v/>
      </c>
      <c r="E433" s="38" t="str">
        <f>IF(B433="","",VLOOKUP(B433,LISTADO!$B$6:$J$2134,4,0))</f>
        <v/>
      </c>
      <c r="F433" s="37" t="str">
        <f>IF(B433="","",VLOOKUP(B433,LISTADO!$B$6:$J$2134,6,0))</f>
        <v/>
      </c>
      <c r="G433" s="37" t="str">
        <f>IF(B433="","",VLOOKUP(B433,LISTADO!$B$6:$J$2134,8,0))</f>
        <v/>
      </c>
      <c r="H433" s="43" t="str">
        <f>IF(B433="","",VLOOKUP(B433,LISTADO!$B$6:$J$2134,9,0))</f>
        <v/>
      </c>
      <c r="I433" s="31"/>
      <c r="J433" s="31"/>
      <c r="K433" s="31"/>
      <c r="L433" s="31"/>
      <c r="M433" s="31"/>
      <c r="N433" s="31"/>
      <c r="O433" s="31"/>
      <c r="P433" s="31"/>
      <c r="Q433" s="31"/>
      <c r="R433" s="31"/>
      <c r="S433" s="31"/>
      <c r="T433" s="31"/>
      <c r="U433" s="31"/>
      <c r="V433" s="31"/>
      <c r="W433" s="31"/>
    </row>
    <row r="434" spans="2:23" x14ac:dyDescent="0.2">
      <c r="B434" s="32"/>
      <c r="C434" s="37" t="str">
        <f>IF(B434="","",VLOOKUP(B434,LISTADO!$B$6:$J$2134,2,0))</f>
        <v/>
      </c>
      <c r="D434" s="38" t="str">
        <f>IF(B434="","",VLOOKUP(B434,LISTADO!$B$6:$J$2134,3,0))</f>
        <v/>
      </c>
      <c r="E434" s="38" t="str">
        <f>IF(B434="","",VLOOKUP(B434,LISTADO!$B$6:$J$2134,4,0))</f>
        <v/>
      </c>
      <c r="F434" s="37" t="str">
        <f>IF(B434="","",VLOOKUP(B434,LISTADO!$B$6:$J$2134,6,0))</f>
        <v/>
      </c>
      <c r="G434" s="37" t="str">
        <f>IF(B434="","",VLOOKUP(B434,LISTADO!$B$6:$J$2134,8,0))</f>
        <v/>
      </c>
      <c r="H434" s="43" t="str">
        <f>IF(B434="","",VLOOKUP(B434,LISTADO!$B$6:$J$2134,9,0))</f>
        <v/>
      </c>
      <c r="I434" s="31"/>
      <c r="J434" s="31"/>
      <c r="K434" s="31"/>
      <c r="L434" s="31"/>
      <c r="M434" s="31"/>
      <c r="N434" s="31"/>
      <c r="O434" s="31"/>
      <c r="P434" s="31"/>
      <c r="Q434" s="31"/>
      <c r="R434" s="31"/>
      <c r="S434" s="31"/>
      <c r="T434" s="31"/>
      <c r="U434" s="31"/>
      <c r="V434" s="31"/>
      <c r="W434" s="31"/>
    </row>
    <row r="435" spans="2:23" x14ac:dyDescent="0.2">
      <c r="B435" s="32"/>
      <c r="C435" s="37" t="str">
        <f>IF(B435="","",VLOOKUP(B435,LISTADO!$B$6:$J$2134,2,0))</f>
        <v/>
      </c>
      <c r="D435" s="38" t="str">
        <f>IF(B435="","",VLOOKUP(B435,LISTADO!$B$6:$J$2134,3,0))</f>
        <v/>
      </c>
      <c r="E435" s="38" t="str">
        <f>IF(B435="","",VLOOKUP(B435,LISTADO!$B$6:$J$2134,4,0))</f>
        <v/>
      </c>
      <c r="F435" s="37" t="str">
        <f>IF(B435="","",VLOOKUP(B435,LISTADO!$B$6:$J$2134,6,0))</f>
        <v/>
      </c>
      <c r="G435" s="37" t="str">
        <f>IF(B435="","",VLOOKUP(B435,LISTADO!$B$6:$J$2134,8,0))</f>
        <v/>
      </c>
      <c r="H435" s="43" t="str">
        <f>IF(B435="","",VLOOKUP(B435,LISTADO!$B$6:$J$2134,9,0))</f>
        <v/>
      </c>
      <c r="I435" s="31"/>
      <c r="J435" s="31"/>
      <c r="K435" s="31"/>
      <c r="L435" s="31"/>
      <c r="M435" s="31"/>
      <c r="N435" s="31"/>
      <c r="O435" s="31"/>
      <c r="P435" s="31"/>
      <c r="Q435" s="31"/>
      <c r="R435" s="31"/>
      <c r="S435" s="31"/>
      <c r="T435" s="31"/>
      <c r="U435" s="31"/>
      <c r="V435" s="31"/>
      <c r="W435" s="31"/>
    </row>
    <row r="436" spans="2:23" x14ac:dyDescent="0.2">
      <c r="B436" s="32"/>
      <c r="C436" s="37" t="str">
        <f>IF(B436="","",VLOOKUP(B436,LISTADO!$B$6:$J$2134,2,0))</f>
        <v/>
      </c>
      <c r="D436" s="38" t="str">
        <f>IF(B436="","",VLOOKUP(B436,LISTADO!$B$6:$J$2134,3,0))</f>
        <v/>
      </c>
      <c r="E436" s="38" t="str">
        <f>IF(B436="","",VLOOKUP(B436,LISTADO!$B$6:$J$2134,4,0))</f>
        <v/>
      </c>
      <c r="F436" s="37" t="str">
        <f>IF(B436="","",VLOOKUP(B436,LISTADO!$B$6:$J$2134,6,0))</f>
        <v/>
      </c>
      <c r="G436" s="37" t="str">
        <f>IF(B436="","",VLOOKUP(B436,LISTADO!$B$6:$J$2134,8,0))</f>
        <v/>
      </c>
      <c r="H436" s="43" t="str">
        <f>IF(B436="","",VLOOKUP(B436,LISTADO!$B$6:$J$2134,9,0))</f>
        <v/>
      </c>
      <c r="I436" s="31"/>
      <c r="J436" s="31"/>
      <c r="K436" s="31"/>
      <c r="L436" s="31"/>
      <c r="M436" s="31"/>
      <c r="N436" s="31"/>
      <c r="O436" s="31"/>
      <c r="P436" s="31"/>
      <c r="Q436" s="31"/>
      <c r="R436" s="31"/>
      <c r="S436" s="31"/>
      <c r="T436" s="31"/>
      <c r="U436" s="31"/>
      <c r="V436" s="31"/>
      <c r="W436" s="31"/>
    </row>
    <row r="437" spans="2:23" x14ac:dyDescent="0.2">
      <c r="B437" s="32"/>
      <c r="C437" s="37" t="str">
        <f>IF(B437="","",VLOOKUP(B437,LISTADO!$B$6:$J$2134,2,0))</f>
        <v/>
      </c>
      <c r="D437" s="38" t="str">
        <f>IF(B437="","",VLOOKUP(B437,LISTADO!$B$6:$J$2134,3,0))</f>
        <v/>
      </c>
      <c r="E437" s="38" t="str">
        <f>IF(B437="","",VLOOKUP(B437,LISTADO!$B$6:$J$2134,4,0))</f>
        <v/>
      </c>
      <c r="F437" s="37" t="str">
        <f>IF(B437="","",VLOOKUP(B437,LISTADO!$B$6:$J$2134,6,0))</f>
        <v/>
      </c>
      <c r="G437" s="37" t="str">
        <f>IF(B437="","",VLOOKUP(B437,LISTADO!$B$6:$J$2134,8,0))</f>
        <v/>
      </c>
      <c r="H437" s="43" t="str">
        <f>IF(B437="","",VLOOKUP(B437,LISTADO!$B$6:$J$2134,9,0))</f>
        <v/>
      </c>
      <c r="I437" s="31"/>
      <c r="J437" s="31"/>
      <c r="K437" s="31"/>
      <c r="L437" s="31"/>
      <c r="M437" s="31"/>
      <c r="N437" s="31"/>
      <c r="O437" s="31"/>
      <c r="P437" s="31"/>
      <c r="Q437" s="31"/>
      <c r="R437" s="31"/>
      <c r="S437" s="31"/>
      <c r="T437" s="31"/>
      <c r="U437" s="31"/>
      <c r="V437" s="31"/>
      <c r="W437" s="31"/>
    </row>
    <row r="438" spans="2:23" x14ac:dyDescent="0.2">
      <c r="B438" s="32"/>
      <c r="C438" s="37" t="str">
        <f>IF(B438="","",VLOOKUP(B438,LISTADO!$B$6:$J$2134,2,0))</f>
        <v/>
      </c>
      <c r="D438" s="38" t="str">
        <f>IF(B438="","",VLOOKUP(B438,LISTADO!$B$6:$J$2134,3,0))</f>
        <v/>
      </c>
      <c r="E438" s="38" t="str">
        <f>IF(B438="","",VLOOKUP(B438,LISTADO!$B$6:$J$2134,4,0))</f>
        <v/>
      </c>
      <c r="F438" s="37" t="str">
        <f>IF(B438="","",VLOOKUP(B438,LISTADO!$B$6:$J$2134,6,0))</f>
        <v/>
      </c>
      <c r="G438" s="37" t="str">
        <f>IF(B438="","",VLOOKUP(B438,LISTADO!$B$6:$J$2134,8,0))</f>
        <v/>
      </c>
      <c r="H438" s="43" t="str">
        <f>IF(B438="","",VLOOKUP(B438,LISTADO!$B$6:$J$2134,9,0))</f>
        <v/>
      </c>
      <c r="I438" s="31"/>
      <c r="J438" s="31"/>
      <c r="K438" s="31"/>
      <c r="L438" s="31"/>
      <c r="M438" s="31"/>
      <c r="N438" s="31"/>
      <c r="O438" s="31"/>
      <c r="P438" s="31"/>
      <c r="Q438" s="31"/>
      <c r="R438" s="31"/>
      <c r="S438" s="31"/>
      <c r="T438" s="31"/>
      <c r="U438" s="31"/>
      <c r="V438" s="31"/>
      <c r="W438" s="31"/>
    </row>
    <row r="439" spans="2:23" x14ac:dyDescent="0.2">
      <c r="B439" s="32"/>
      <c r="C439" s="37" t="str">
        <f>IF(B439="","",VLOOKUP(B439,LISTADO!$B$6:$J$2134,2,0))</f>
        <v/>
      </c>
      <c r="D439" s="38" t="str">
        <f>IF(B439="","",VLOOKUP(B439,LISTADO!$B$6:$J$2134,3,0))</f>
        <v/>
      </c>
      <c r="E439" s="38" t="str">
        <f>IF(B439="","",VLOOKUP(B439,LISTADO!$B$6:$J$2134,4,0))</f>
        <v/>
      </c>
      <c r="F439" s="37" t="str">
        <f>IF(B439="","",VLOOKUP(B439,LISTADO!$B$6:$J$2134,6,0))</f>
        <v/>
      </c>
      <c r="G439" s="37" t="str">
        <f>IF(B439="","",VLOOKUP(B439,LISTADO!$B$6:$J$2134,8,0))</f>
        <v/>
      </c>
      <c r="H439" s="43" t="str">
        <f>IF(B439="","",VLOOKUP(B439,LISTADO!$B$6:$J$2134,9,0))</f>
        <v/>
      </c>
      <c r="I439" s="31"/>
      <c r="J439" s="31"/>
      <c r="K439" s="31"/>
      <c r="L439" s="31"/>
      <c r="M439" s="31"/>
      <c r="N439" s="31"/>
      <c r="O439" s="31"/>
      <c r="P439" s="31"/>
      <c r="Q439" s="31"/>
      <c r="R439" s="31"/>
      <c r="S439" s="31"/>
      <c r="T439" s="31"/>
      <c r="U439" s="31"/>
      <c r="V439" s="31"/>
      <c r="W439" s="31"/>
    </row>
    <row r="440" spans="2:23" x14ac:dyDescent="0.2">
      <c r="B440" s="32"/>
      <c r="C440" s="37" t="str">
        <f>IF(B440="","",VLOOKUP(B440,LISTADO!$B$6:$J$2134,2,0))</f>
        <v/>
      </c>
      <c r="D440" s="38" t="str">
        <f>IF(B440="","",VLOOKUP(B440,LISTADO!$B$6:$J$2134,3,0))</f>
        <v/>
      </c>
      <c r="E440" s="38" t="str">
        <f>IF(B440="","",VLOOKUP(B440,LISTADO!$B$6:$J$2134,4,0))</f>
        <v/>
      </c>
      <c r="F440" s="37" t="str">
        <f>IF(B440="","",VLOOKUP(B440,LISTADO!$B$6:$J$2134,6,0))</f>
        <v/>
      </c>
      <c r="G440" s="37" t="str">
        <f>IF(B440="","",VLOOKUP(B440,LISTADO!$B$6:$J$2134,8,0))</f>
        <v/>
      </c>
      <c r="H440" s="43" t="str">
        <f>IF(B440="","",VLOOKUP(B440,LISTADO!$B$6:$J$2134,9,0))</f>
        <v/>
      </c>
      <c r="I440" s="31"/>
      <c r="J440" s="31"/>
      <c r="K440" s="31"/>
      <c r="L440" s="31"/>
      <c r="M440" s="31"/>
      <c r="N440" s="31"/>
      <c r="O440" s="31"/>
      <c r="P440" s="31"/>
      <c r="Q440" s="31"/>
      <c r="R440" s="31"/>
      <c r="S440" s="31"/>
      <c r="T440" s="31"/>
      <c r="U440" s="31"/>
      <c r="V440" s="31"/>
      <c r="W440" s="31"/>
    </row>
    <row r="441" spans="2:23" x14ac:dyDescent="0.2">
      <c r="B441" s="32"/>
      <c r="C441" s="37" t="str">
        <f>IF(B441="","",VLOOKUP(B441,LISTADO!$B$6:$J$2134,2,0))</f>
        <v/>
      </c>
      <c r="D441" s="38" t="str">
        <f>IF(B441="","",VLOOKUP(B441,LISTADO!$B$6:$J$2134,3,0))</f>
        <v/>
      </c>
      <c r="E441" s="38" t="str">
        <f>IF(B441="","",VLOOKUP(B441,LISTADO!$B$6:$J$2134,4,0))</f>
        <v/>
      </c>
      <c r="F441" s="37" t="str">
        <f>IF(B441="","",VLOOKUP(B441,LISTADO!$B$6:$J$2134,6,0))</f>
        <v/>
      </c>
      <c r="G441" s="37" t="str">
        <f>IF(B441="","",VLOOKUP(B441,LISTADO!$B$6:$J$2134,8,0))</f>
        <v/>
      </c>
      <c r="H441" s="43" t="str">
        <f>IF(B441="","",VLOOKUP(B441,LISTADO!$B$6:$J$2134,9,0))</f>
        <v/>
      </c>
      <c r="I441" s="31"/>
      <c r="J441" s="31"/>
      <c r="K441" s="31"/>
      <c r="L441" s="31"/>
      <c r="M441" s="31"/>
      <c r="N441" s="31"/>
      <c r="O441" s="31"/>
      <c r="P441" s="31"/>
      <c r="Q441" s="31"/>
      <c r="R441" s="31"/>
      <c r="S441" s="31"/>
      <c r="T441" s="31"/>
      <c r="U441" s="31"/>
      <c r="V441" s="31"/>
      <c r="W441" s="31"/>
    </row>
    <row r="442" spans="2:23" x14ac:dyDescent="0.2">
      <c r="B442" s="32"/>
      <c r="C442" s="37" t="str">
        <f>IF(B442="","",VLOOKUP(B442,LISTADO!$B$6:$J$2134,2,0))</f>
        <v/>
      </c>
      <c r="D442" s="38" t="str">
        <f>IF(B442="","",VLOOKUP(B442,LISTADO!$B$6:$J$2134,3,0))</f>
        <v/>
      </c>
      <c r="E442" s="38" t="str">
        <f>IF(B442="","",VLOOKUP(B442,LISTADO!$B$6:$J$2134,4,0))</f>
        <v/>
      </c>
      <c r="F442" s="37" t="str">
        <f>IF(B442="","",VLOOKUP(B442,LISTADO!$B$6:$J$2134,6,0))</f>
        <v/>
      </c>
      <c r="G442" s="37" t="str">
        <f>IF(B442="","",VLOOKUP(B442,LISTADO!$B$6:$J$2134,8,0))</f>
        <v/>
      </c>
      <c r="H442" s="43" t="str">
        <f>IF(B442="","",VLOOKUP(B442,LISTADO!$B$6:$J$2134,9,0))</f>
        <v/>
      </c>
      <c r="I442" s="31"/>
      <c r="J442" s="31"/>
      <c r="K442" s="31"/>
      <c r="L442" s="31"/>
      <c r="M442" s="31"/>
      <c r="N442" s="31"/>
      <c r="O442" s="31"/>
      <c r="P442" s="31"/>
      <c r="Q442" s="31"/>
      <c r="R442" s="31"/>
      <c r="S442" s="31"/>
      <c r="T442" s="31"/>
      <c r="U442" s="31"/>
      <c r="V442" s="31"/>
      <c r="W442" s="31"/>
    </row>
    <row r="443" spans="2:23" x14ac:dyDescent="0.2">
      <c r="B443" s="32"/>
      <c r="C443" s="37" t="str">
        <f>IF(B443="","",VLOOKUP(B443,LISTADO!$B$6:$J$2134,2,0))</f>
        <v/>
      </c>
      <c r="D443" s="38" t="str">
        <f>IF(B443="","",VLOOKUP(B443,LISTADO!$B$6:$J$2134,3,0))</f>
        <v/>
      </c>
      <c r="E443" s="38" t="str">
        <f>IF(B443="","",VLOOKUP(B443,LISTADO!$B$6:$J$2134,4,0))</f>
        <v/>
      </c>
      <c r="F443" s="37" t="str">
        <f>IF(B443="","",VLOOKUP(B443,LISTADO!$B$6:$J$2134,6,0))</f>
        <v/>
      </c>
      <c r="G443" s="37" t="str">
        <f>IF(B443="","",VLOOKUP(B443,LISTADO!$B$6:$J$2134,8,0))</f>
        <v/>
      </c>
      <c r="H443" s="43" t="str">
        <f>IF(B443="","",VLOOKUP(B443,LISTADO!$B$6:$J$2134,9,0))</f>
        <v/>
      </c>
      <c r="I443" s="31"/>
      <c r="J443" s="31"/>
      <c r="K443" s="31"/>
      <c r="L443" s="31"/>
      <c r="M443" s="31"/>
      <c r="N443" s="31"/>
      <c r="O443" s="31"/>
      <c r="P443" s="31"/>
      <c r="Q443" s="31"/>
      <c r="R443" s="31"/>
      <c r="S443" s="31"/>
      <c r="T443" s="31"/>
      <c r="U443" s="31"/>
      <c r="V443" s="31"/>
      <c r="W443" s="31"/>
    </row>
    <row r="444" spans="2:23" x14ac:dyDescent="0.2">
      <c r="B444" s="32"/>
      <c r="C444" s="37" t="str">
        <f>IF(B444="","",VLOOKUP(B444,LISTADO!$B$6:$J$2134,2,0))</f>
        <v/>
      </c>
      <c r="D444" s="38" t="str">
        <f>IF(B444="","",VLOOKUP(B444,LISTADO!$B$6:$J$2134,3,0))</f>
        <v/>
      </c>
      <c r="E444" s="38" t="str">
        <f>IF(B444="","",VLOOKUP(B444,LISTADO!$B$6:$J$2134,4,0))</f>
        <v/>
      </c>
      <c r="F444" s="37" t="str">
        <f>IF(B444="","",VLOOKUP(B444,LISTADO!$B$6:$J$2134,6,0))</f>
        <v/>
      </c>
      <c r="G444" s="37" t="str">
        <f>IF(B444="","",VLOOKUP(B444,LISTADO!$B$6:$J$2134,8,0))</f>
        <v/>
      </c>
      <c r="H444" s="43" t="str">
        <f>IF(B444="","",VLOOKUP(B444,LISTADO!$B$6:$J$2134,9,0))</f>
        <v/>
      </c>
      <c r="I444" s="31"/>
      <c r="J444" s="31"/>
      <c r="K444" s="31"/>
      <c r="L444" s="31"/>
      <c r="M444" s="31"/>
      <c r="N444" s="31"/>
      <c r="O444" s="31"/>
      <c r="P444" s="31"/>
      <c r="Q444" s="31"/>
      <c r="R444" s="31"/>
      <c r="S444" s="31"/>
      <c r="T444" s="31"/>
      <c r="U444" s="31"/>
      <c r="V444" s="31"/>
      <c r="W444" s="31"/>
    </row>
    <row r="445" spans="2:23" x14ac:dyDescent="0.2">
      <c r="B445" s="32"/>
      <c r="C445" s="37" t="str">
        <f>IF(B445="","",VLOOKUP(B445,LISTADO!$B$6:$J$2134,2,0))</f>
        <v/>
      </c>
      <c r="D445" s="38" t="str">
        <f>IF(B445="","",VLOOKUP(B445,LISTADO!$B$6:$J$2134,3,0))</f>
        <v/>
      </c>
      <c r="E445" s="38" t="str">
        <f>IF(B445="","",VLOOKUP(B445,LISTADO!$B$6:$J$2134,4,0))</f>
        <v/>
      </c>
      <c r="F445" s="37" t="str">
        <f>IF(B445="","",VLOOKUP(B445,LISTADO!$B$6:$J$2134,6,0))</f>
        <v/>
      </c>
      <c r="G445" s="37" t="str">
        <f>IF(B445="","",VLOOKUP(B445,LISTADO!$B$6:$J$2134,8,0))</f>
        <v/>
      </c>
      <c r="H445" s="43" t="str">
        <f>IF(B445="","",VLOOKUP(B445,LISTADO!$B$6:$J$2134,9,0))</f>
        <v/>
      </c>
      <c r="I445" s="31"/>
      <c r="J445" s="31"/>
      <c r="K445" s="31"/>
      <c r="L445" s="31"/>
      <c r="M445" s="31"/>
      <c r="N445" s="31"/>
      <c r="O445" s="31"/>
      <c r="P445" s="31"/>
      <c r="Q445" s="31"/>
      <c r="R445" s="31"/>
      <c r="S445" s="31"/>
      <c r="T445" s="31"/>
      <c r="U445" s="31"/>
      <c r="V445" s="31"/>
      <c r="W445" s="31"/>
    </row>
    <row r="446" spans="2:23" x14ac:dyDescent="0.2">
      <c r="B446" s="32"/>
      <c r="C446" s="37" t="str">
        <f>IF(B446="","",VLOOKUP(B446,LISTADO!$B$6:$J$2134,2,0))</f>
        <v/>
      </c>
      <c r="D446" s="38" t="str">
        <f>IF(B446="","",VLOOKUP(B446,LISTADO!$B$6:$J$2134,3,0))</f>
        <v/>
      </c>
      <c r="E446" s="38" t="str">
        <f>IF(B446="","",VLOOKUP(B446,LISTADO!$B$6:$J$2134,4,0))</f>
        <v/>
      </c>
      <c r="F446" s="37" t="str">
        <f>IF(B446="","",VLOOKUP(B446,LISTADO!$B$6:$J$2134,6,0))</f>
        <v/>
      </c>
      <c r="G446" s="37" t="str">
        <f>IF(B446="","",VLOOKUP(B446,LISTADO!$B$6:$J$2134,8,0))</f>
        <v/>
      </c>
      <c r="H446" s="43" t="str">
        <f>IF(B446="","",VLOOKUP(B446,LISTADO!$B$6:$J$2134,9,0))</f>
        <v/>
      </c>
      <c r="I446" s="31"/>
      <c r="J446" s="31"/>
      <c r="K446" s="31"/>
      <c r="L446" s="31"/>
      <c r="M446" s="31"/>
      <c r="N446" s="31"/>
      <c r="O446" s="31"/>
      <c r="P446" s="31"/>
      <c r="Q446" s="31"/>
      <c r="R446" s="31"/>
      <c r="S446" s="31"/>
      <c r="T446" s="31"/>
      <c r="U446" s="31"/>
      <c r="V446" s="31"/>
      <c r="W446" s="31"/>
    </row>
    <row r="447" spans="2:23" x14ac:dyDescent="0.2">
      <c r="B447" s="32"/>
      <c r="C447" s="37" t="str">
        <f>IF(B447="","",VLOOKUP(B447,LISTADO!$B$6:$J$2134,2,0))</f>
        <v/>
      </c>
      <c r="D447" s="38" t="str">
        <f>IF(B447="","",VLOOKUP(B447,LISTADO!$B$6:$J$2134,3,0))</f>
        <v/>
      </c>
      <c r="E447" s="38" t="str">
        <f>IF(B447="","",VLOOKUP(B447,LISTADO!$B$6:$J$2134,4,0))</f>
        <v/>
      </c>
      <c r="F447" s="37" t="str">
        <f>IF(B447="","",VLOOKUP(B447,LISTADO!$B$6:$J$2134,6,0))</f>
        <v/>
      </c>
      <c r="G447" s="37" t="str">
        <f>IF(B447="","",VLOOKUP(B447,LISTADO!$B$6:$J$2134,8,0))</f>
        <v/>
      </c>
      <c r="H447" s="43" t="str">
        <f>IF(B447="","",VLOOKUP(B447,LISTADO!$B$6:$J$2134,9,0))</f>
        <v/>
      </c>
      <c r="I447" s="31"/>
      <c r="J447" s="31"/>
      <c r="K447" s="31"/>
      <c r="L447" s="31"/>
      <c r="M447" s="31"/>
      <c r="N447" s="31"/>
      <c r="O447" s="31"/>
      <c r="P447" s="31"/>
      <c r="Q447" s="31"/>
      <c r="R447" s="31"/>
      <c r="S447" s="31"/>
      <c r="T447" s="31"/>
      <c r="U447" s="31"/>
      <c r="V447" s="31"/>
      <c r="W447" s="31"/>
    </row>
    <row r="448" spans="2:23" x14ac:dyDescent="0.2">
      <c r="B448" s="32"/>
      <c r="C448" s="37" t="str">
        <f>IF(B448="","",VLOOKUP(B448,LISTADO!$B$6:$J$2134,2,0))</f>
        <v/>
      </c>
      <c r="D448" s="38" t="str">
        <f>IF(B448="","",VLOOKUP(B448,LISTADO!$B$6:$J$2134,3,0))</f>
        <v/>
      </c>
      <c r="E448" s="38" t="str">
        <f>IF(B448="","",VLOOKUP(B448,LISTADO!$B$6:$J$2134,4,0))</f>
        <v/>
      </c>
      <c r="F448" s="37" t="str">
        <f>IF(B448="","",VLOOKUP(B448,LISTADO!$B$6:$J$2134,6,0))</f>
        <v/>
      </c>
      <c r="G448" s="37" t="str">
        <f>IF(B448="","",VLOOKUP(B448,LISTADO!$B$6:$J$2134,8,0))</f>
        <v/>
      </c>
      <c r="H448" s="43" t="str">
        <f>IF(B448="","",VLOOKUP(B448,LISTADO!$B$6:$J$2134,9,0))</f>
        <v/>
      </c>
      <c r="I448" s="31"/>
      <c r="J448" s="31"/>
      <c r="K448" s="31"/>
      <c r="L448" s="31"/>
      <c r="M448" s="31"/>
      <c r="N448" s="31"/>
      <c r="O448" s="31"/>
      <c r="P448" s="31"/>
      <c r="Q448" s="31"/>
      <c r="R448" s="31"/>
      <c r="S448" s="31"/>
      <c r="T448" s="31"/>
      <c r="U448" s="31"/>
      <c r="V448" s="31"/>
      <c r="W448" s="31"/>
    </row>
    <row r="449" spans="2:23" x14ac:dyDescent="0.2">
      <c r="B449" s="32"/>
      <c r="C449" s="37" t="str">
        <f>IF(B449="","",VLOOKUP(B449,LISTADO!$B$6:$J$2134,2,0))</f>
        <v/>
      </c>
      <c r="D449" s="38" t="str">
        <f>IF(B449="","",VLOOKUP(B449,LISTADO!$B$6:$J$2134,3,0))</f>
        <v/>
      </c>
      <c r="E449" s="38" t="str">
        <f>IF(B449="","",VLOOKUP(B449,LISTADO!$B$6:$J$2134,4,0))</f>
        <v/>
      </c>
      <c r="F449" s="37" t="str">
        <f>IF(B449="","",VLOOKUP(B449,LISTADO!$B$6:$J$2134,6,0))</f>
        <v/>
      </c>
      <c r="G449" s="37" t="str">
        <f>IF(B449="","",VLOOKUP(B449,LISTADO!$B$6:$J$2134,8,0))</f>
        <v/>
      </c>
      <c r="H449" s="43" t="str">
        <f>IF(B449="","",VLOOKUP(B449,LISTADO!$B$6:$J$2134,9,0))</f>
        <v/>
      </c>
      <c r="I449" s="31"/>
      <c r="J449" s="31"/>
      <c r="K449" s="31"/>
      <c r="L449" s="31"/>
      <c r="M449" s="31"/>
      <c r="N449" s="31"/>
      <c r="O449" s="31"/>
      <c r="P449" s="31"/>
      <c r="Q449" s="31"/>
      <c r="R449" s="31"/>
      <c r="S449" s="31"/>
      <c r="T449" s="31"/>
      <c r="U449" s="31"/>
      <c r="V449" s="31"/>
      <c r="W449" s="31"/>
    </row>
    <row r="450" spans="2:23" x14ac:dyDescent="0.2">
      <c r="B450" s="32"/>
      <c r="C450" s="37" t="str">
        <f>IF(B450="","",VLOOKUP(B450,LISTADO!$B$6:$J$2134,2,0))</f>
        <v/>
      </c>
      <c r="D450" s="38" t="str">
        <f>IF(B450="","",VLOOKUP(B450,LISTADO!$B$6:$J$2134,3,0))</f>
        <v/>
      </c>
      <c r="E450" s="38" t="str">
        <f>IF(B450="","",VLOOKUP(B450,LISTADO!$B$6:$J$2134,4,0))</f>
        <v/>
      </c>
      <c r="F450" s="37" t="str">
        <f>IF(B450="","",VLOOKUP(B450,LISTADO!$B$6:$J$2134,6,0))</f>
        <v/>
      </c>
      <c r="G450" s="37" t="str">
        <f>IF(B450="","",VLOOKUP(B450,LISTADO!$B$6:$J$2134,8,0))</f>
        <v/>
      </c>
      <c r="H450" s="43" t="str">
        <f>IF(B450="","",VLOOKUP(B450,LISTADO!$B$6:$J$2134,9,0))</f>
        <v/>
      </c>
      <c r="I450" s="31"/>
      <c r="J450" s="31"/>
      <c r="K450" s="31"/>
      <c r="L450" s="31"/>
      <c r="M450" s="31"/>
      <c r="N450" s="31"/>
      <c r="O450" s="31"/>
      <c r="P450" s="31"/>
      <c r="Q450" s="31"/>
      <c r="R450" s="31"/>
      <c r="S450" s="31"/>
      <c r="T450" s="31"/>
      <c r="U450" s="31"/>
      <c r="V450" s="31"/>
      <c r="W450" s="31"/>
    </row>
    <row r="451" spans="2:23" x14ac:dyDescent="0.2">
      <c r="B451" s="32"/>
      <c r="C451" s="37" t="str">
        <f>IF(B451="","",VLOOKUP(B451,LISTADO!$B$6:$J$2134,2,0))</f>
        <v/>
      </c>
      <c r="D451" s="38" t="str">
        <f>IF(B451="","",VLOOKUP(B451,LISTADO!$B$6:$J$2134,3,0))</f>
        <v/>
      </c>
      <c r="E451" s="38" t="str">
        <f>IF(B451="","",VLOOKUP(B451,LISTADO!$B$6:$J$2134,4,0))</f>
        <v/>
      </c>
      <c r="F451" s="37" t="str">
        <f>IF(B451="","",VLOOKUP(B451,LISTADO!$B$6:$J$2134,6,0))</f>
        <v/>
      </c>
      <c r="G451" s="37" t="str">
        <f>IF(B451="","",VLOOKUP(B451,LISTADO!$B$6:$J$2134,8,0))</f>
        <v/>
      </c>
      <c r="H451" s="43" t="str">
        <f>IF(B451="","",VLOOKUP(B451,LISTADO!$B$6:$J$2134,9,0))</f>
        <v/>
      </c>
      <c r="I451" s="31"/>
      <c r="J451" s="31"/>
      <c r="K451" s="31"/>
      <c r="L451" s="31"/>
      <c r="M451" s="31"/>
      <c r="N451" s="31"/>
      <c r="O451" s="31"/>
      <c r="P451" s="31"/>
      <c r="Q451" s="31"/>
      <c r="R451" s="31"/>
      <c r="S451" s="31"/>
      <c r="T451" s="31"/>
      <c r="U451" s="31"/>
      <c r="V451" s="31"/>
      <c r="W451" s="31"/>
    </row>
    <row r="452" spans="2:23" x14ac:dyDescent="0.2">
      <c r="B452" s="32"/>
      <c r="C452" s="37" t="str">
        <f>IF(B452="","",VLOOKUP(B452,LISTADO!$B$6:$J$2134,2,0))</f>
        <v/>
      </c>
      <c r="D452" s="38" t="str">
        <f>IF(B452="","",VLOOKUP(B452,LISTADO!$B$6:$J$2134,3,0))</f>
        <v/>
      </c>
      <c r="E452" s="38" t="str">
        <f>IF(B452="","",VLOOKUP(B452,LISTADO!$B$6:$J$2134,4,0))</f>
        <v/>
      </c>
      <c r="F452" s="37" t="str">
        <f>IF(B452="","",VLOOKUP(B452,LISTADO!$B$6:$J$2134,6,0))</f>
        <v/>
      </c>
      <c r="G452" s="37" t="str">
        <f>IF(B452="","",VLOOKUP(B452,LISTADO!$B$6:$J$2134,8,0))</f>
        <v/>
      </c>
      <c r="H452" s="43" t="str">
        <f>IF(B452="","",VLOOKUP(B452,LISTADO!$B$6:$J$2134,9,0))</f>
        <v/>
      </c>
      <c r="I452" s="31"/>
      <c r="J452" s="31"/>
      <c r="K452" s="31"/>
      <c r="L452" s="31"/>
      <c r="M452" s="31"/>
      <c r="N452" s="31"/>
      <c r="O452" s="31"/>
      <c r="P452" s="31"/>
      <c r="Q452" s="31"/>
      <c r="R452" s="31"/>
      <c r="S452" s="31"/>
      <c r="T452" s="31"/>
      <c r="U452" s="31"/>
      <c r="V452" s="31"/>
      <c r="W452" s="31"/>
    </row>
    <row r="453" spans="2:23" x14ac:dyDescent="0.2">
      <c r="B453" s="32"/>
      <c r="C453" s="37" t="str">
        <f>IF(B453="","",VLOOKUP(B453,LISTADO!$B$6:$J$2134,2,0))</f>
        <v/>
      </c>
      <c r="D453" s="38" t="str">
        <f>IF(B453="","",VLOOKUP(B453,LISTADO!$B$6:$J$2134,3,0))</f>
        <v/>
      </c>
      <c r="E453" s="38" t="str">
        <f>IF(B453="","",VLOOKUP(B453,LISTADO!$B$6:$J$2134,4,0))</f>
        <v/>
      </c>
      <c r="F453" s="37" t="str">
        <f>IF(B453="","",VLOOKUP(B453,LISTADO!$B$6:$J$2134,6,0))</f>
        <v/>
      </c>
      <c r="G453" s="37" t="str">
        <f>IF(B453="","",VLOOKUP(B453,LISTADO!$B$6:$J$2134,8,0))</f>
        <v/>
      </c>
      <c r="H453" s="43" t="str">
        <f>IF(B453="","",VLOOKUP(B453,LISTADO!$B$6:$J$2134,9,0))</f>
        <v/>
      </c>
      <c r="I453" s="31"/>
      <c r="J453" s="31"/>
      <c r="K453" s="31"/>
      <c r="L453" s="31"/>
      <c r="M453" s="31"/>
      <c r="N453" s="31"/>
      <c r="O453" s="31"/>
      <c r="P453" s="31"/>
      <c r="Q453" s="31"/>
      <c r="R453" s="31"/>
      <c r="S453" s="31"/>
      <c r="T453" s="31"/>
      <c r="U453" s="31"/>
      <c r="V453" s="31"/>
      <c r="W453" s="31"/>
    </row>
    <row r="454" spans="2:23" x14ac:dyDescent="0.2">
      <c r="B454" s="32"/>
      <c r="C454" s="37" t="str">
        <f>IF(B454="","",VLOOKUP(B454,LISTADO!$B$6:$J$2134,2,0))</f>
        <v/>
      </c>
      <c r="D454" s="38" t="str">
        <f>IF(B454="","",VLOOKUP(B454,LISTADO!$B$6:$J$2134,3,0))</f>
        <v/>
      </c>
      <c r="E454" s="38" t="str">
        <f>IF(B454="","",VLOOKUP(B454,LISTADO!$B$6:$J$2134,4,0))</f>
        <v/>
      </c>
      <c r="F454" s="37" t="str">
        <f>IF(B454="","",VLOOKUP(B454,LISTADO!$B$6:$J$2134,6,0))</f>
        <v/>
      </c>
      <c r="G454" s="37" t="str">
        <f>IF(B454="","",VLOOKUP(B454,LISTADO!$B$6:$J$2134,8,0))</f>
        <v/>
      </c>
      <c r="H454" s="43" t="str">
        <f>IF(B454="","",VLOOKUP(B454,LISTADO!$B$6:$J$2134,9,0))</f>
        <v/>
      </c>
      <c r="I454" s="31"/>
      <c r="J454" s="31"/>
      <c r="K454" s="31"/>
      <c r="L454" s="31"/>
      <c r="M454" s="31"/>
      <c r="N454" s="31"/>
      <c r="O454" s="31"/>
      <c r="P454" s="31"/>
      <c r="Q454" s="31"/>
      <c r="R454" s="31"/>
      <c r="S454" s="31"/>
      <c r="T454" s="31"/>
      <c r="U454" s="31"/>
      <c r="V454" s="31"/>
      <c r="W454" s="31"/>
    </row>
    <row r="455" spans="2:23" x14ac:dyDescent="0.2">
      <c r="B455" s="32"/>
      <c r="C455" s="37" t="str">
        <f>IF(B455="","",VLOOKUP(B455,LISTADO!$B$6:$J$2134,2,0))</f>
        <v/>
      </c>
      <c r="D455" s="38" t="str">
        <f>IF(B455="","",VLOOKUP(B455,LISTADO!$B$6:$J$2134,3,0))</f>
        <v/>
      </c>
      <c r="E455" s="38" t="str">
        <f>IF(B455="","",VLOOKUP(B455,LISTADO!$B$6:$J$2134,4,0))</f>
        <v/>
      </c>
      <c r="F455" s="37" t="str">
        <f>IF(B455="","",VLOOKUP(B455,LISTADO!$B$6:$J$2134,6,0))</f>
        <v/>
      </c>
      <c r="G455" s="37" t="str">
        <f>IF(B455="","",VLOOKUP(B455,LISTADO!$B$6:$J$2134,8,0))</f>
        <v/>
      </c>
      <c r="H455" s="43" t="str">
        <f>IF(B455="","",VLOOKUP(B455,LISTADO!$B$6:$J$2134,9,0))</f>
        <v/>
      </c>
      <c r="I455" s="31"/>
      <c r="J455" s="31"/>
      <c r="K455" s="31"/>
      <c r="L455" s="31"/>
      <c r="M455" s="31"/>
      <c r="N455" s="31"/>
      <c r="O455" s="31"/>
      <c r="P455" s="31"/>
      <c r="Q455" s="31"/>
      <c r="R455" s="31"/>
      <c r="S455" s="31"/>
      <c r="T455" s="31"/>
      <c r="U455" s="31"/>
      <c r="V455" s="31"/>
      <c r="W455" s="31"/>
    </row>
    <row r="456" spans="2:23" x14ac:dyDescent="0.2">
      <c r="B456" s="32"/>
      <c r="C456" s="37" t="str">
        <f>IF(B456="","",VLOOKUP(B456,LISTADO!$B$6:$J$2134,2,0))</f>
        <v/>
      </c>
      <c r="D456" s="38" t="str">
        <f>IF(B456="","",VLOOKUP(B456,LISTADO!$B$6:$J$2134,3,0))</f>
        <v/>
      </c>
      <c r="E456" s="38" t="str">
        <f>IF(B456="","",VLOOKUP(B456,LISTADO!$B$6:$J$2134,4,0))</f>
        <v/>
      </c>
      <c r="F456" s="37" t="str">
        <f>IF(B456="","",VLOOKUP(B456,LISTADO!$B$6:$J$2134,6,0))</f>
        <v/>
      </c>
      <c r="G456" s="37" t="str">
        <f>IF(B456="","",VLOOKUP(B456,LISTADO!$B$6:$J$2134,8,0))</f>
        <v/>
      </c>
      <c r="H456" s="43" t="str">
        <f>IF(B456="","",VLOOKUP(B456,LISTADO!$B$6:$J$2134,9,0))</f>
        <v/>
      </c>
      <c r="I456" s="31"/>
      <c r="J456" s="31"/>
      <c r="K456" s="31"/>
      <c r="L456" s="31"/>
      <c r="M456" s="31"/>
      <c r="N456" s="31"/>
      <c r="O456" s="31"/>
      <c r="P456" s="31"/>
      <c r="Q456" s="31"/>
      <c r="R456" s="31"/>
      <c r="S456" s="31"/>
      <c r="T456" s="31"/>
      <c r="U456" s="31"/>
      <c r="V456" s="31"/>
      <c r="W456" s="31"/>
    </row>
    <row r="457" spans="2:23" x14ac:dyDescent="0.2">
      <c r="B457" s="32"/>
      <c r="C457" s="37" t="str">
        <f>IF(B457="","",VLOOKUP(B457,LISTADO!$B$6:$J$2134,2,0))</f>
        <v/>
      </c>
      <c r="D457" s="38" t="str">
        <f>IF(B457="","",VLOOKUP(B457,LISTADO!$B$6:$J$2134,3,0))</f>
        <v/>
      </c>
      <c r="E457" s="38" t="str">
        <f>IF(B457="","",VLOOKUP(B457,LISTADO!$B$6:$J$2134,4,0))</f>
        <v/>
      </c>
      <c r="F457" s="37" t="str">
        <f>IF(B457="","",VLOOKUP(B457,LISTADO!$B$6:$J$2134,6,0))</f>
        <v/>
      </c>
      <c r="G457" s="37" t="str">
        <f>IF(B457="","",VLOOKUP(B457,LISTADO!$B$6:$J$2134,8,0))</f>
        <v/>
      </c>
      <c r="H457" s="43" t="str">
        <f>IF(B457="","",VLOOKUP(B457,LISTADO!$B$6:$J$2134,9,0))</f>
        <v/>
      </c>
      <c r="I457" s="31"/>
      <c r="J457" s="31"/>
      <c r="K457" s="31"/>
      <c r="L457" s="31"/>
      <c r="M457" s="31"/>
      <c r="N457" s="31"/>
      <c r="O457" s="31"/>
      <c r="P457" s="31"/>
      <c r="Q457" s="31"/>
      <c r="R457" s="31"/>
      <c r="S457" s="31"/>
      <c r="T457" s="31"/>
      <c r="U457" s="31"/>
      <c r="V457" s="31"/>
      <c r="W457" s="31"/>
    </row>
    <row r="458" spans="2:23" x14ac:dyDescent="0.2">
      <c r="B458" s="32"/>
      <c r="C458" s="37" t="str">
        <f>IF(B458="","",VLOOKUP(B458,LISTADO!$B$6:$J$2134,2,0))</f>
        <v/>
      </c>
      <c r="D458" s="38" t="str">
        <f>IF(B458="","",VLOOKUP(B458,LISTADO!$B$6:$J$2134,3,0))</f>
        <v/>
      </c>
      <c r="E458" s="38" t="str">
        <f>IF(B458="","",VLOOKUP(B458,LISTADO!$B$6:$J$2134,4,0))</f>
        <v/>
      </c>
      <c r="F458" s="37" t="str">
        <f>IF(B458="","",VLOOKUP(B458,LISTADO!$B$6:$J$2134,6,0))</f>
        <v/>
      </c>
      <c r="G458" s="37" t="str">
        <f>IF(B458="","",VLOOKUP(B458,LISTADO!$B$6:$J$2134,8,0))</f>
        <v/>
      </c>
      <c r="H458" s="43" t="str">
        <f>IF(B458="","",VLOOKUP(B458,LISTADO!$B$6:$J$2134,9,0))</f>
        <v/>
      </c>
      <c r="I458" s="31"/>
      <c r="J458" s="31"/>
      <c r="K458" s="31"/>
      <c r="L458" s="31"/>
      <c r="M458" s="31"/>
      <c r="N458" s="31"/>
      <c r="O458" s="31"/>
      <c r="P458" s="31"/>
      <c r="Q458" s="31"/>
      <c r="R458" s="31"/>
      <c r="S458" s="31"/>
      <c r="T458" s="31"/>
      <c r="U458" s="31"/>
      <c r="V458" s="31"/>
      <c r="W458" s="31"/>
    </row>
    <row r="459" spans="2:23" x14ac:dyDescent="0.2">
      <c r="B459" s="32"/>
      <c r="C459" s="37" t="str">
        <f>IF(B459="","",VLOOKUP(B459,LISTADO!$B$6:$J$2134,2,0))</f>
        <v/>
      </c>
      <c r="D459" s="38" t="str">
        <f>IF(B459="","",VLOOKUP(B459,LISTADO!$B$6:$J$2134,3,0))</f>
        <v/>
      </c>
      <c r="E459" s="38" t="str">
        <f>IF(B459="","",VLOOKUP(B459,LISTADO!$B$6:$J$2134,4,0))</f>
        <v/>
      </c>
      <c r="F459" s="37" t="str">
        <f>IF(B459="","",VLOOKUP(B459,LISTADO!$B$6:$J$2134,6,0))</f>
        <v/>
      </c>
      <c r="G459" s="37" t="str">
        <f>IF(B459="","",VLOOKUP(B459,LISTADO!$B$6:$J$2134,8,0))</f>
        <v/>
      </c>
      <c r="H459" s="43" t="str">
        <f>IF(B459="","",VLOOKUP(B459,LISTADO!$B$6:$J$2134,9,0))</f>
        <v/>
      </c>
      <c r="I459" s="31"/>
      <c r="J459" s="31"/>
      <c r="K459" s="31"/>
      <c r="L459" s="31"/>
      <c r="M459" s="31"/>
      <c r="N459" s="31"/>
      <c r="O459" s="31"/>
      <c r="P459" s="31"/>
      <c r="Q459" s="31"/>
      <c r="R459" s="31"/>
      <c r="S459" s="31"/>
      <c r="T459" s="31"/>
      <c r="U459" s="31"/>
      <c r="V459" s="31"/>
      <c r="W459" s="31"/>
    </row>
    <row r="460" spans="2:23" x14ac:dyDescent="0.2">
      <c r="B460" s="32"/>
      <c r="C460" s="37" t="str">
        <f>IF(B460="","",VLOOKUP(B460,LISTADO!$B$6:$J$2134,2,0))</f>
        <v/>
      </c>
      <c r="D460" s="38" t="str">
        <f>IF(B460="","",VLOOKUP(B460,LISTADO!$B$6:$J$2134,3,0))</f>
        <v/>
      </c>
      <c r="E460" s="38" t="str">
        <f>IF(B460="","",VLOOKUP(B460,LISTADO!$B$6:$J$2134,4,0))</f>
        <v/>
      </c>
      <c r="F460" s="37" t="str">
        <f>IF(B460="","",VLOOKUP(B460,LISTADO!$B$6:$J$2134,6,0))</f>
        <v/>
      </c>
      <c r="G460" s="37" t="str">
        <f>IF(B460="","",VLOOKUP(B460,LISTADO!$B$6:$J$2134,8,0))</f>
        <v/>
      </c>
      <c r="H460" s="43" t="str">
        <f>IF(B460="","",VLOOKUP(B460,LISTADO!$B$6:$J$2134,9,0))</f>
        <v/>
      </c>
      <c r="I460" s="31"/>
      <c r="J460" s="31"/>
      <c r="K460" s="31"/>
      <c r="L460" s="31"/>
      <c r="M460" s="31"/>
      <c r="N460" s="31"/>
      <c r="O460" s="31"/>
      <c r="P460" s="31"/>
      <c r="Q460" s="31"/>
      <c r="R460" s="31"/>
      <c r="S460" s="31"/>
      <c r="T460" s="31"/>
      <c r="U460" s="31"/>
      <c r="V460" s="31"/>
      <c r="W460" s="31"/>
    </row>
    <row r="461" spans="2:23" x14ac:dyDescent="0.2">
      <c r="B461" s="32"/>
      <c r="C461" s="37" t="str">
        <f>IF(B461="","",VLOOKUP(B461,LISTADO!$B$6:$J$2134,2,0))</f>
        <v/>
      </c>
      <c r="D461" s="38" t="str">
        <f>IF(B461="","",VLOOKUP(B461,LISTADO!$B$6:$J$2134,3,0))</f>
        <v/>
      </c>
      <c r="E461" s="38" t="str">
        <f>IF(B461="","",VLOOKUP(B461,LISTADO!$B$6:$J$2134,4,0))</f>
        <v/>
      </c>
      <c r="F461" s="37" t="str">
        <f>IF(B461="","",VLOOKUP(B461,LISTADO!$B$6:$J$2134,6,0))</f>
        <v/>
      </c>
      <c r="G461" s="37" t="str">
        <f>IF(B461="","",VLOOKUP(B461,LISTADO!$B$6:$J$2134,8,0))</f>
        <v/>
      </c>
      <c r="H461" s="43" t="str">
        <f>IF(B461="","",VLOOKUP(B461,LISTADO!$B$6:$J$2134,9,0))</f>
        <v/>
      </c>
      <c r="I461" s="31"/>
      <c r="J461" s="31"/>
      <c r="K461" s="31"/>
      <c r="L461" s="31"/>
      <c r="M461" s="31"/>
      <c r="N461" s="31"/>
      <c r="O461" s="31"/>
      <c r="P461" s="31"/>
      <c r="Q461" s="31"/>
      <c r="R461" s="31"/>
      <c r="S461" s="31"/>
      <c r="T461" s="31"/>
      <c r="U461" s="31"/>
      <c r="V461" s="31"/>
      <c r="W461" s="31"/>
    </row>
    <row r="462" spans="2:23" x14ac:dyDescent="0.2">
      <c r="B462" s="32"/>
      <c r="C462" s="37" t="str">
        <f>IF(B462="","",VLOOKUP(B462,LISTADO!$B$6:$J$2134,2,0))</f>
        <v/>
      </c>
      <c r="D462" s="38" t="str">
        <f>IF(B462="","",VLOOKUP(B462,LISTADO!$B$6:$J$2134,3,0))</f>
        <v/>
      </c>
      <c r="E462" s="38" t="str">
        <f>IF(B462="","",VLOOKUP(B462,LISTADO!$B$6:$J$2134,4,0))</f>
        <v/>
      </c>
      <c r="F462" s="37" t="str">
        <f>IF(B462="","",VLOOKUP(B462,LISTADO!$B$6:$J$2134,6,0))</f>
        <v/>
      </c>
      <c r="G462" s="37" t="str">
        <f>IF(B462="","",VLOOKUP(B462,LISTADO!$B$6:$J$2134,8,0))</f>
        <v/>
      </c>
      <c r="H462" s="43" t="str">
        <f>IF(B462="","",VLOOKUP(B462,LISTADO!$B$6:$J$2134,9,0))</f>
        <v/>
      </c>
      <c r="I462" s="31"/>
      <c r="J462" s="31"/>
      <c r="K462" s="31"/>
      <c r="L462" s="31"/>
      <c r="M462" s="31"/>
      <c r="N462" s="31"/>
      <c r="O462" s="31"/>
      <c r="P462" s="31"/>
      <c r="Q462" s="31"/>
      <c r="R462" s="31"/>
      <c r="S462" s="31"/>
      <c r="T462" s="31"/>
      <c r="U462" s="31"/>
      <c r="V462" s="31"/>
      <c r="W462" s="31"/>
    </row>
    <row r="463" spans="2:23" x14ac:dyDescent="0.2">
      <c r="B463" s="32"/>
      <c r="C463" s="37" t="str">
        <f>IF(B463="","",VLOOKUP(B463,LISTADO!$B$6:$J$2134,2,0))</f>
        <v/>
      </c>
      <c r="D463" s="38" t="str">
        <f>IF(B463="","",VLOOKUP(B463,LISTADO!$B$6:$J$2134,3,0))</f>
        <v/>
      </c>
      <c r="E463" s="38" t="str">
        <f>IF(B463="","",VLOOKUP(B463,LISTADO!$B$6:$J$2134,4,0))</f>
        <v/>
      </c>
      <c r="F463" s="37" t="str">
        <f>IF(B463="","",VLOOKUP(B463,LISTADO!$B$6:$J$2134,6,0))</f>
        <v/>
      </c>
      <c r="G463" s="37" t="str">
        <f>IF(B463="","",VLOOKUP(B463,LISTADO!$B$6:$J$2134,8,0))</f>
        <v/>
      </c>
      <c r="H463" s="43" t="str">
        <f>IF(B463="","",VLOOKUP(B463,LISTADO!$B$6:$J$2134,9,0))</f>
        <v/>
      </c>
      <c r="I463" s="31"/>
      <c r="J463" s="31"/>
      <c r="K463" s="31"/>
      <c r="L463" s="31"/>
      <c r="M463" s="31"/>
      <c r="N463" s="31"/>
      <c r="O463" s="31"/>
      <c r="P463" s="31"/>
      <c r="Q463" s="31"/>
      <c r="R463" s="31"/>
      <c r="S463" s="31"/>
      <c r="T463" s="31"/>
      <c r="U463" s="31"/>
      <c r="V463" s="31"/>
      <c r="W463" s="31"/>
    </row>
    <row r="464" spans="2:23" x14ac:dyDescent="0.2">
      <c r="B464" s="32"/>
      <c r="C464" s="37" t="str">
        <f>IF(B464="","",VLOOKUP(B464,LISTADO!$B$6:$J$2134,2,0))</f>
        <v/>
      </c>
      <c r="D464" s="38" t="str">
        <f>IF(B464="","",VLOOKUP(B464,LISTADO!$B$6:$J$2134,3,0))</f>
        <v/>
      </c>
      <c r="E464" s="38" t="str">
        <f>IF(B464="","",VLOOKUP(B464,LISTADO!$B$6:$J$2134,4,0))</f>
        <v/>
      </c>
      <c r="F464" s="37" t="str">
        <f>IF(B464="","",VLOOKUP(B464,LISTADO!$B$6:$J$2134,6,0))</f>
        <v/>
      </c>
      <c r="G464" s="37" t="str">
        <f>IF(B464="","",VLOOKUP(B464,LISTADO!$B$6:$J$2134,8,0))</f>
        <v/>
      </c>
      <c r="H464" s="43" t="str">
        <f>IF(B464="","",VLOOKUP(B464,LISTADO!$B$6:$J$2134,9,0))</f>
        <v/>
      </c>
      <c r="I464" s="31"/>
      <c r="J464" s="31"/>
      <c r="K464" s="31"/>
      <c r="L464" s="31"/>
      <c r="M464" s="31"/>
      <c r="N464" s="31"/>
      <c r="O464" s="31"/>
      <c r="P464" s="31"/>
      <c r="Q464" s="31"/>
      <c r="R464" s="31"/>
      <c r="S464" s="31"/>
      <c r="T464" s="31"/>
      <c r="U464" s="31"/>
      <c r="V464" s="31"/>
      <c r="W464" s="31"/>
    </row>
    <row r="465" spans="2:23" x14ac:dyDescent="0.2">
      <c r="B465" s="32"/>
      <c r="C465" s="37" t="str">
        <f>IF(B465="","",VLOOKUP(B465,LISTADO!$B$6:$J$2134,2,0))</f>
        <v/>
      </c>
      <c r="D465" s="38" t="str">
        <f>IF(B465="","",VLOOKUP(B465,LISTADO!$B$6:$J$2134,3,0))</f>
        <v/>
      </c>
      <c r="E465" s="38" t="str">
        <f>IF(B465="","",VLOOKUP(B465,LISTADO!$B$6:$J$2134,4,0))</f>
        <v/>
      </c>
      <c r="F465" s="37" t="str">
        <f>IF(B465="","",VLOOKUP(B465,LISTADO!$B$6:$J$2134,6,0))</f>
        <v/>
      </c>
      <c r="G465" s="37" t="str">
        <f>IF(B465="","",VLOOKUP(B465,LISTADO!$B$6:$J$2134,8,0))</f>
        <v/>
      </c>
      <c r="H465" s="43" t="str">
        <f>IF(B465="","",VLOOKUP(B465,LISTADO!$B$6:$J$2134,9,0))</f>
        <v/>
      </c>
      <c r="I465" s="31"/>
      <c r="J465" s="31"/>
      <c r="K465" s="31"/>
      <c r="L465" s="31"/>
      <c r="M465" s="31"/>
      <c r="N465" s="31"/>
      <c r="O465" s="31"/>
      <c r="P465" s="31"/>
      <c r="Q465" s="31"/>
      <c r="R465" s="31"/>
      <c r="S465" s="31"/>
      <c r="T465" s="31"/>
      <c r="U465" s="31"/>
      <c r="V465" s="31"/>
      <c r="W465" s="31"/>
    </row>
    <row r="466" spans="2:23" x14ac:dyDescent="0.2">
      <c r="B466" s="32"/>
      <c r="C466" s="37" t="str">
        <f>IF(B466="","",VLOOKUP(B466,LISTADO!$B$6:$J$2134,2,0))</f>
        <v/>
      </c>
      <c r="D466" s="38" t="str">
        <f>IF(B466="","",VLOOKUP(B466,LISTADO!$B$6:$J$2134,3,0))</f>
        <v/>
      </c>
      <c r="E466" s="38" t="str">
        <f>IF(B466="","",VLOOKUP(B466,LISTADO!$B$6:$J$2134,4,0))</f>
        <v/>
      </c>
      <c r="F466" s="37" t="str">
        <f>IF(B466="","",VLOOKUP(B466,LISTADO!$B$6:$J$2134,6,0))</f>
        <v/>
      </c>
      <c r="G466" s="37" t="str">
        <f>IF(B466="","",VLOOKUP(B466,LISTADO!$B$6:$J$2134,8,0))</f>
        <v/>
      </c>
      <c r="H466" s="43" t="str">
        <f>IF(B466="","",VLOOKUP(B466,LISTADO!$B$6:$J$2134,9,0))</f>
        <v/>
      </c>
      <c r="I466" s="31"/>
      <c r="J466" s="31"/>
      <c r="K466" s="31"/>
      <c r="L466" s="31"/>
      <c r="M466" s="31"/>
      <c r="N466" s="31"/>
      <c r="O466" s="31"/>
      <c r="P466" s="31"/>
      <c r="Q466" s="31"/>
      <c r="R466" s="31"/>
      <c r="S466" s="31"/>
      <c r="T466" s="31"/>
      <c r="U466" s="31"/>
      <c r="V466" s="31"/>
      <c r="W466" s="31"/>
    </row>
    <row r="467" spans="2:23" x14ac:dyDescent="0.2">
      <c r="B467" s="32"/>
      <c r="C467" s="37" t="str">
        <f>IF(B467="","",VLOOKUP(B467,LISTADO!$B$6:$J$2134,2,0))</f>
        <v/>
      </c>
      <c r="D467" s="38" t="str">
        <f>IF(B467="","",VLOOKUP(B467,LISTADO!$B$6:$J$2134,3,0))</f>
        <v/>
      </c>
      <c r="E467" s="38" t="str">
        <f>IF(B467="","",VLOOKUP(B467,LISTADO!$B$6:$J$2134,4,0))</f>
        <v/>
      </c>
      <c r="F467" s="37" t="str">
        <f>IF(B467="","",VLOOKUP(B467,LISTADO!$B$6:$J$2134,6,0))</f>
        <v/>
      </c>
      <c r="G467" s="37" t="str">
        <f>IF(B467="","",VLOOKUP(B467,LISTADO!$B$6:$J$2134,8,0))</f>
        <v/>
      </c>
      <c r="H467" s="43" t="str">
        <f>IF(B467="","",VLOOKUP(B467,LISTADO!$B$6:$J$2134,9,0))</f>
        <v/>
      </c>
      <c r="I467" s="31"/>
      <c r="J467" s="31"/>
      <c r="K467" s="31"/>
      <c r="L467" s="31"/>
      <c r="M467" s="31"/>
      <c r="N467" s="31"/>
      <c r="O467" s="31"/>
      <c r="P467" s="31"/>
      <c r="Q467" s="31"/>
      <c r="R467" s="31"/>
      <c r="S467" s="31"/>
      <c r="T467" s="31"/>
      <c r="U467" s="31"/>
      <c r="V467" s="31"/>
      <c r="W467" s="31"/>
    </row>
    <row r="468" spans="2:23" x14ac:dyDescent="0.2">
      <c r="B468" s="32"/>
      <c r="C468" s="37" t="str">
        <f>IF(B468="","",VLOOKUP(B468,LISTADO!$B$6:$J$2134,2,0))</f>
        <v/>
      </c>
      <c r="D468" s="38" t="str">
        <f>IF(B468="","",VLOOKUP(B468,LISTADO!$B$6:$J$2134,3,0))</f>
        <v/>
      </c>
      <c r="E468" s="38" t="str">
        <f>IF(B468="","",VLOOKUP(B468,LISTADO!$B$6:$J$2134,4,0))</f>
        <v/>
      </c>
      <c r="F468" s="37" t="str">
        <f>IF(B468="","",VLOOKUP(B468,LISTADO!$B$6:$J$2134,6,0))</f>
        <v/>
      </c>
      <c r="G468" s="37" t="str">
        <f>IF(B468="","",VLOOKUP(B468,LISTADO!$B$6:$J$2134,8,0))</f>
        <v/>
      </c>
      <c r="H468" s="43" t="str">
        <f>IF(B468="","",VLOOKUP(B468,LISTADO!$B$6:$J$2134,9,0))</f>
        <v/>
      </c>
      <c r="I468" s="31"/>
      <c r="J468" s="31"/>
      <c r="K468" s="31"/>
      <c r="L468" s="31"/>
      <c r="M468" s="31"/>
      <c r="N468" s="31"/>
      <c r="O468" s="31"/>
      <c r="P468" s="31"/>
      <c r="Q468" s="31"/>
      <c r="R468" s="31"/>
      <c r="S468" s="31"/>
      <c r="T468" s="31"/>
      <c r="U468" s="31"/>
      <c r="V468" s="31"/>
      <c r="W468" s="31"/>
    </row>
    <row r="469" spans="2:23" x14ac:dyDescent="0.2">
      <c r="B469" s="32"/>
      <c r="C469" s="37" t="str">
        <f>IF(B469="","",VLOOKUP(B469,LISTADO!$B$6:$J$2134,2,0))</f>
        <v/>
      </c>
      <c r="D469" s="38" t="str">
        <f>IF(B469="","",VLOOKUP(B469,LISTADO!$B$6:$J$2134,3,0))</f>
        <v/>
      </c>
      <c r="E469" s="38" t="str">
        <f>IF(B469="","",VLOOKUP(B469,LISTADO!$B$6:$J$2134,4,0))</f>
        <v/>
      </c>
      <c r="F469" s="37" t="str">
        <f>IF(B469="","",VLOOKUP(B469,LISTADO!$B$6:$J$2134,6,0))</f>
        <v/>
      </c>
      <c r="G469" s="37" t="str">
        <f>IF(B469="","",VLOOKUP(B469,LISTADO!$B$6:$J$2134,8,0))</f>
        <v/>
      </c>
      <c r="H469" s="43" t="str">
        <f>IF(B469="","",VLOOKUP(B469,LISTADO!$B$6:$J$2134,9,0))</f>
        <v/>
      </c>
      <c r="I469" s="31"/>
      <c r="J469" s="31"/>
      <c r="K469" s="31"/>
      <c r="L469" s="31"/>
      <c r="M469" s="31"/>
      <c r="N469" s="31"/>
      <c r="O469" s="31"/>
      <c r="P469" s="31"/>
      <c r="Q469" s="31"/>
      <c r="R469" s="31"/>
      <c r="S469" s="31"/>
      <c r="T469" s="31"/>
      <c r="U469" s="31"/>
      <c r="V469" s="31"/>
      <c r="W469" s="31"/>
    </row>
    <row r="470" spans="2:23" x14ac:dyDescent="0.2">
      <c r="B470" s="32"/>
      <c r="C470" s="37" t="str">
        <f>IF(B470="","",VLOOKUP(B470,LISTADO!$B$6:$J$2134,2,0))</f>
        <v/>
      </c>
      <c r="D470" s="38" t="str">
        <f>IF(B470="","",VLOOKUP(B470,LISTADO!$B$6:$J$2134,3,0))</f>
        <v/>
      </c>
      <c r="E470" s="38" t="str">
        <f>IF(B470="","",VLOOKUP(B470,LISTADO!$B$6:$J$2134,4,0))</f>
        <v/>
      </c>
      <c r="F470" s="37" t="str">
        <f>IF(B470="","",VLOOKUP(B470,LISTADO!$B$6:$J$2134,6,0))</f>
        <v/>
      </c>
      <c r="G470" s="37" t="str">
        <f>IF(B470="","",VLOOKUP(B470,LISTADO!$B$6:$J$2134,8,0))</f>
        <v/>
      </c>
      <c r="H470" s="43" t="str">
        <f>IF(B470="","",VLOOKUP(B470,LISTADO!$B$6:$J$2134,9,0))</f>
        <v/>
      </c>
      <c r="I470" s="31"/>
      <c r="J470" s="31"/>
      <c r="K470" s="31"/>
      <c r="L470" s="31"/>
      <c r="M470" s="31"/>
      <c r="N470" s="31"/>
      <c r="O470" s="31"/>
      <c r="P470" s="31"/>
      <c r="Q470" s="31"/>
      <c r="R470" s="31"/>
      <c r="S470" s="31"/>
      <c r="T470" s="31"/>
      <c r="U470" s="31"/>
      <c r="V470" s="31"/>
      <c r="W470" s="31"/>
    </row>
    <row r="471" spans="2:23" x14ac:dyDescent="0.2">
      <c r="B471" s="32"/>
      <c r="C471" s="37" t="str">
        <f>IF(B471="","",VLOOKUP(B471,LISTADO!$B$6:$J$2134,2,0))</f>
        <v/>
      </c>
      <c r="D471" s="38" t="str">
        <f>IF(B471="","",VLOOKUP(B471,LISTADO!$B$6:$J$2134,3,0))</f>
        <v/>
      </c>
      <c r="E471" s="38" t="str">
        <f>IF(B471="","",VLOOKUP(B471,LISTADO!$B$6:$J$2134,4,0))</f>
        <v/>
      </c>
      <c r="F471" s="37" t="str">
        <f>IF(B471="","",VLOOKUP(B471,LISTADO!$B$6:$J$2134,6,0))</f>
        <v/>
      </c>
      <c r="G471" s="37" t="str">
        <f>IF(B471="","",VLOOKUP(B471,LISTADO!$B$6:$J$2134,8,0))</f>
        <v/>
      </c>
      <c r="H471" s="43" t="str">
        <f>IF(B471="","",VLOOKUP(B471,LISTADO!$B$6:$J$2134,9,0))</f>
        <v/>
      </c>
      <c r="I471" s="31"/>
      <c r="J471" s="31"/>
      <c r="K471" s="31"/>
      <c r="L471" s="31"/>
      <c r="M471" s="31"/>
      <c r="N471" s="31"/>
      <c r="O471" s="31"/>
      <c r="P471" s="31"/>
      <c r="Q471" s="31"/>
      <c r="R471" s="31"/>
      <c r="S471" s="31"/>
      <c r="T471" s="31"/>
      <c r="U471" s="31"/>
      <c r="V471" s="31"/>
      <c r="W471" s="31"/>
    </row>
    <row r="472" spans="2:23" x14ac:dyDescent="0.2">
      <c r="B472" s="32"/>
      <c r="C472" s="37" t="str">
        <f>IF(B472="","",VLOOKUP(B472,LISTADO!$B$6:$J$2134,2,0))</f>
        <v/>
      </c>
      <c r="D472" s="38" t="str">
        <f>IF(B472="","",VLOOKUP(B472,LISTADO!$B$6:$J$2134,3,0))</f>
        <v/>
      </c>
      <c r="E472" s="38" t="str">
        <f>IF(B472="","",VLOOKUP(B472,LISTADO!$B$6:$J$2134,4,0))</f>
        <v/>
      </c>
      <c r="F472" s="37" t="str">
        <f>IF(B472="","",VLOOKUP(B472,LISTADO!$B$6:$J$2134,6,0))</f>
        <v/>
      </c>
      <c r="G472" s="37" t="str">
        <f>IF(B472="","",VLOOKUP(B472,LISTADO!$B$6:$J$2134,8,0))</f>
        <v/>
      </c>
      <c r="H472" s="43" t="str">
        <f>IF(B472="","",VLOOKUP(B472,LISTADO!$B$6:$J$2134,9,0))</f>
        <v/>
      </c>
      <c r="I472" s="31"/>
      <c r="J472" s="31"/>
      <c r="K472" s="31"/>
      <c r="L472" s="31"/>
      <c r="M472" s="31"/>
      <c r="N472" s="31"/>
      <c r="O472" s="31"/>
      <c r="P472" s="31"/>
      <c r="Q472" s="31"/>
      <c r="R472" s="31"/>
      <c r="S472" s="31"/>
      <c r="T472" s="31"/>
      <c r="U472" s="31"/>
      <c r="V472" s="31"/>
      <c r="W472" s="31"/>
    </row>
    <row r="473" spans="2:23" x14ac:dyDescent="0.2">
      <c r="B473" s="32"/>
      <c r="C473" s="37" t="str">
        <f>IF(B473="","",VLOOKUP(B473,LISTADO!$B$6:$J$2134,2,0))</f>
        <v/>
      </c>
      <c r="D473" s="38" t="str">
        <f>IF(B473="","",VLOOKUP(B473,LISTADO!$B$6:$J$2134,3,0))</f>
        <v/>
      </c>
      <c r="E473" s="38" t="str">
        <f>IF(B473="","",VLOOKUP(B473,LISTADO!$B$6:$J$2134,4,0))</f>
        <v/>
      </c>
      <c r="F473" s="37" t="str">
        <f>IF(B473="","",VLOOKUP(B473,LISTADO!$B$6:$J$2134,6,0))</f>
        <v/>
      </c>
      <c r="G473" s="37" t="str">
        <f>IF(B473="","",VLOOKUP(B473,LISTADO!$B$6:$J$2134,8,0))</f>
        <v/>
      </c>
      <c r="H473" s="43" t="str">
        <f>IF(B473="","",VLOOKUP(B473,LISTADO!$B$6:$J$2134,9,0))</f>
        <v/>
      </c>
      <c r="I473" s="31"/>
      <c r="J473" s="31"/>
      <c r="K473" s="31"/>
      <c r="L473" s="31"/>
      <c r="M473" s="31"/>
      <c r="N473" s="31"/>
      <c r="O473" s="31"/>
      <c r="P473" s="31"/>
      <c r="Q473" s="31"/>
      <c r="R473" s="31"/>
      <c r="S473" s="31"/>
      <c r="T473" s="31"/>
      <c r="U473" s="31"/>
      <c r="V473" s="31"/>
      <c r="W473" s="31"/>
    </row>
    <row r="474" spans="2:23" x14ac:dyDescent="0.2">
      <c r="B474" s="32"/>
      <c r="C474" s="37" t="str">
        <f>IF(B474="","",VLOOKUP(B474,LISTADO!$B$6:$J$2134,2,0))</f>
        <v/>
      </c>
      <c r="D474" s="38" t="str">
        <f>IF(B474="","",VLOOKUP(B474,LISTADO!$B$6:$J$2134,3,0))</f>
        <v/>
      </c>
      <c r="E474" s="38" t="str">
        <f>IF(B474="","",VLOOKUP(B474,LISTADO!$B$6:$J$2134,4,0))</f>
        <v/>
      </c>
      <c r="F474" s="37" t="str">
        <f>IF(B474="","",VLOOKUP(B474,LISTADO!$B$6:$J$2134,6,0))</f>
        <v/>
      </c>
      <c r="G474" s="37" t="str">
        <f>IF(B474="","",VLOOKUP(B474,LISTADO!$B$6:$J$2134,8,0))</f>
        <v/>
      </c>
      <c r="H474" s="43" t="str">
        <f>IF(B474="","",VLOOKUP(B474,LISTADO!$B$6:$J$2134,9,0))</f>
        <v/>
      </c>
      <c r="I474" s="31"/>
      <c r="J474" s="31"/>
      <c r="K474" s="31"/>
      <c r="L474" s="31"/>
      <c r="M474" s="31"/>
      <c r="N474" s="31"/>
      <c r="O474" s="31"/>
      <c r="P474" s="31"/>
      <c r="Q474" s="31"/>
      <c r="R474" s="31"/>
      <c r="S474" s="31"/>
      <c r="T474" s="31"/>
      <c r="U474" s="31"/>
      <c r="V474" s="31"/>
      <c r="W474" s="31"/>
    </row>
    <row r="475" spans="2:23" x14ac:dyDescent="0.2">
      <c r="B475" s="32"/>
      <c r="C475" s="37" t="str">
        <f>IF(B475="","",VLOOKUP(B475,LISTADO!$B$6:$J$2134,2,0))</f>
        <v/>
      </c>
      <c r="D475" s="38" t="str">
        <f>IF(B475="","",VLOOKUP(B475,LISTADO!$B$6:$J$2134,3,0))</f>
        <v/>
      </c>
      <c r="E475" s="38" t="str">
        <f>IF(B475="","",VLOOKUP(B475,LISTADO!$B$6:$J$2134,4,0))</f>
        <v/>
      </c>
      <c r="F475" s="37" t="str">
        <f>IF(B475="","",VLOOKUP(B475,LISTADO!$B$6:$J$2134,6,0))</f>
        <v/>
      </c>
      <c r="G475" s="37" t="str">
        <f>IF(B475="","",VLOOKUP(B475,LISTADO!$B$6:$J$2134,8,0))</f>
        <v/>
      </c>
      <c r="H475" s="43" t="str">
        <f>IF(B475="","",VLOOKUP(B475,LISTADO!$B$6:$J$2134,9,0))</f>
        <v/>
      </c>
      <c r="I475" s="31"/>
      <c r="J475" s="31"/>
      <c r="K475" s="31"/>
      <c r="L475" s="31"/>
      <c r="M475" s="31"/>
      <c r="N475" s="31"/>
      <c r="O475" s="31"/>
      <c r="P475" s="31"/>
      <c r="Q475" s="31"/>
      <c r="R475" s="31"/>
      <c r="S475" s="31"/>
      <c r="T475" s="31"/>
      <c r="U475" s="31"/>
      <c r="V475" s="31"/>
      <c r="W475" s="31"/>
    </row>
    <row r="476" spans="2:23" x14ac:dyDescent="0.2">
      <c r="B476" s="32"/>
      <c r="C476" s="37" t="str">
        <f>IF(B476="","",VLOOKUP(B476,LISTADO!$B$6:$J$2134,2,0))</f>
        <v/>
      </c>
      <c r="D476" s="38" t="str">
        <f>IF(B476="","",VLOOKUP(B476,LISTADO!$B$6:$J$2134,3,0))</f>
        <v/>
      </c>
      <c r="E476" s="38" t="str">
        <f>IF(B476="","",VLOOKUP(B476,LISTADO!$B$6:$J$2134,4,0))</f>
        <v/>
      </c>
      <c r="F476" s="37" t="str">
        <f>IF(B476="","",VLOOKUP(B476,LISTADO!$B$6:$J$2134,6,0))</f>
        <v/>
      </c>
      <c r="G476" s="37" t="str">
        <f>IF(B476="","",VLOOKUP(B476,LISTADO!$B$6:$J$2134,8,0))</f>
        <v/>
      </c>
      <c r="H476" s="43" t="str">
        <f>IF(B476="","",VLOOKUP(B476,LISTADO!$B$6:$J$2134,9,0))</f>
        <v/>
      </c>
      <c r="I476" s="31"/>
      <c r="J476" s="31"/>
      <c r="K476" s="31"/>
      <c r="L476" s="31"/>
      <c r="M476" s="31"/>
      <c r="N476" s="31"/>
      <c r="O476" s="31"/>
      <c r="P476" s="31"/>
      <c r="Q476" s="31"/>
      <c r="R476" s="31"/>
      <c r="S476" s="31"/>
      <c r="T476" s="31"/>
      <c r="U476" s="31"/>
      <c r="V476" s="31"/>
      <c r="W476" s="31"/>
    </row>
    <row r="477" spans="2:23" x14ac:dyDescent="0.2">
      <c r="B477" s="32"/>
      <c r="C477" s="37" t="str">
        <f>IF(B477="","",VLOOKUP(B477,LISTADO!$B$6:$J$2134,2,0))</f>
        <v/>
      </c>
      <c r="D477" s="38" t="str">
        <f>IF(B477="","",VLOOKUP(B477,LISTADO!$B$6:$J$2134,3,0))</f>
        <v/>
      </c>
      <c r="E477" s="38" t="str">
        <f>IF(B477="","",VLOOKUP(B477,LISTADO!$B$6:$J$2134,4,0))</f>
        <v/>
      </c>
      <c r="F477" s="37" t="str">
        <f>IF(B477="","",VLOOKUP(B477,LISTADO!$B$6:$J$2134,6,0))</f>
        <v/>
      </c>
      <c r="G477" s="37" t="str">
        <f>IF(B477="","",VLOOKUP(B477,LISTADO!$B$6:$J$2134,8,0))</f>
        <v/>
      </c>
      <c r="H477" s="43" t="str">
        <f>IF(B477="","",VLOOKUP(B477,LISTADO!$B$6:$J$2134,9,0))</f>
        <v/>
      </c>
      <c r="I477" s="31"/>
      <c r="J477" s="31"/>
      <c r="K477" s="31"/>
      <c r="L477" s="31"/>
      <c r="M477" s="31"/>
      <c r="N477" s="31"/>
      <c r="O477" s="31"/>
      <c r="P477" s="31"/>
      <c r="Q477" s="31"/>
      <c r="R477" s="31"/>
      <c r="S477" s="31"/>
      <c r="T477" s="31"/>
      <c r="U477" s="31"/>
      <c r="V477" s="31"/>
      <c r="W477" s="31"/>
    </row>
    <row r="478" spans="2:23" x14ac:dyDescent="0.2">
      <c r="B478" s="32"/>
      <c r="C478" s="37" t="str">
        <f>IF(B478="","",VLOOKUP(B478,LISTADO!$B$6:$J$2134,2,0))</f>
        <v/>
      </c>
      <c r="D478" s="38" t="str">
        <f>IF(B478="","",VLOOKUP(B478,LISTADO!$B$6:$J$2134,3,0))</f>
        <v/>
      </c>
      <c r="E478" s="38" t="str">
        <f>IF(B478="","",VLOOKUP(B478,LISTADO!$B$6:$J$2134,4,0))</f>
        <v/>
      </c>
      <c r="F478" s="37" t="str">
        <f>IF(B478="","",VLOOKUP(B478,LISTADO!$B$6:$J$2134,6,0))</f>
        <v/>
      </c>
      <c r="G478" s="37" t="str">
        <f>IF(B478="","",VLOOKUP(B478,LISTADO!$B$6:$J$2134,8,0))</f>
        <v/>
      </c>
      <c r="H478" s="43" t="str">
        <f>IF(B478="","",VLOOKUP(B478,LISTADO!$B$6:$J$2134,9,0))</f>
        <v/>
      </c>
      <c r="I478" s="31"/>
      <c r="J478" s="31"/>
      <c r="K478" s="31"/>
      <c r="L478" s="31"/>
      <c r="M478" s="31"/>
      <c r="N478" s="31"/>
      <c r="O478" s="31"/>
      <c r="P478" s="31"/>
      <c r="Q478" s="31"/>
      <c r="R478" s="31"/>
      <c r="S478" s="31"/>
      <c r="T478" s="31"/>
      <c r="U478" s="31"/>
      <c r="V478" s="31"/>
      <c r="W478" s="31"/>
    </row>
    <row r="479" spans="2:23" x14ac:dyDescent="0.2">
      <c r="B479" s="32"/>
      <c r="C479" s="37" t="str">
        <f>IF(B479="","",VLOOKUP(B479,LISTADO!$B$6:$J$2134,2,0))</f>
        <v/>
      </c>
      <c r="D479" s="38" t="str">
        <f>IF(B479="","",VLOOKUP(B479,LISTADO!$B$6:$J$2134,3,0))</f>
        <v/>
      </c>
      <c r="E479" s="38" t="str">
        <f>IF(B479="","",VLOOKUP(B479,LISTADO!$B$6:$J$2134,4,0))</f>
        <v/>
      </c>
      <c r="F479" s="37" t="str">
        <f>IF(B479="","",VLOOKUP(B479,LISTADO!$B$6:$J$2134,6,0))</f>
        <v/>
      </c>
      <c r="G479" s="37" t="str">
        <f>IF(B479="","",VLOOKUP(B479,LISTADO!$B$6:$J$2134,8,0))</f>
        <v/>
      </c>
      <c r="H479" s="43" t="str">
        <f>IF(B479="","",VLOOKUP(B479,LISTADO!$B$6:$J$2134,9,0))</f>
        <v/>
      </c>
      <c r="I479" s="31"/>
      <c r="J479" s="31"/>
      <c r="K479" s="31"/>
      <c r="L479" s="31"/>
      <c r="M479" s="31"/>
      <c r="N479" s="31"/>
      <c r="O479" s="31"/>
      <c r="P479" s="31"/>
      <c r="Q479" s="31"/>
      <c r="R479" s="31"/>
      <c r="S479" s="31"/>
      <c r="T479" s="31"/>
      <c r="U479" s="31"/>
      <c r="V479" s="31"/>
      <c r="W479" s="31"/>
    </row>
    <row r="480" spans="2:23" x14ac:dyDescent="0.2">
      <c r="B480" s="32"/>
      <c r="C480" s="37" t="str">
        <f>IF(B480="","",VLOOKUP(B480,LISTADO!$B$6:$J$2134,2,0))</f>
        <v/>
      </c>
      <c r="D480" s="38" t="str">
        <f>IF(B480="","",VLOOKUP(B480,LISTADO!$B$6:$J$2134,3,0))</f>
        <v/>
      </c>
      <c r="E480" s="38" t="str">
        <f>IF(B480="","",VLOOKUP(B480,LISTADO!$B$6:$J$2134,4,0))</f>
        <v/>
      </c>
      <c r="F480" s="37" t="str">
        <f>IF(B480="","",VLOOKUP(B480,LISTADO!$B$6:$J$2134,6,0))</f>
        <v/>
      </c>
      <c r="G480" s="37" t="str">
        <f>IF(B480="","",VLOOKUP(B480,LISTADO!$B$6:$J$2134,8,0))</f>
        <v/>
      </c>
      <c r="H480" s="43" t="str">
        <f>IF(B480="","",VLOOKUP(B480,LISTADO!$B$6:$J$2134,9,0))</f>
        <v/>
      </c>
      <c r="I480" s="31"/>
      <c r="J480" s="31"/>
      <c r="K480" s="31"/>
      <c r="L480" s="31"/>
      <c r="M480" s="31"/>
      <c r="N480" s="31"/>
      <c r="O480" s="31"/>
      <c r="P480" s="31"/>
      <c r="Q480" s="31"/>
      <c r="R480" s="31"/>
      <c r="S480" s="31"/>
      <c r="T480" s="31"/>
      <c r="U480" s="31"/>
      <c r="V480" s="31"/>
      <c r="W480" s="31"/>
    </row>
    <row r="481" spans="2:23" x14ac:dyDescent="0.2">
      <c r="B481" s="32"/>
      <c r="C481" s="37" t="str">
        <f>IF(B481="","",VLOOKUP(B481,LISTADO!$B$6:$J$2134,2,0))</f>
        <v/>
      </c>
      <c r="D481" s="38" t="str">
        <f>IF(B481="","",VLOOKUP(B481,LISTADO!$B$6:$J$2134,3,0))</f>
        <v/>
      </c>
      <c r="E481" s="38" t="str">
        <f>IF(B481="","",VLOOKUP(B481,LISTADO!$B$6:$J$2134,4,0))</f>
        <v/>
      </c>
      <c r="F481" s="37" t="str">
        <f>IF(B481="","",VLOOKUP(B481,LISTADO!$B$6:$J$2134,6,0))</f>
        <v/>
      </c>
      <c r="G481" s="37" t="str">
        <f>IF(B481="","",VLOOKUP(B481,LISTADO!$B$6:$J$2134,8,0))</f>
        <v/>
      </c>
      <c r="H481" s="43" t="str">
        <f>IF(B481="","",VLOOKUP(B481,LISTADO!$B$6:$J$2134,9,0))</f>
        <v/>
      </c>
      <c r="I481" s="31"/>
      <c r="J481" s="31"/>
      <c r="K481" s="31"/>
      <c r="L481" s="31"/>
      <c r="M481" s="31"/>
      <c r="N481" s="31"/>
      <c r="O481" s="31"/>
      <c r="P481" s="31"/>
      <c r="Q481" s="31"/>
      <c r="R481" s="31"/>
      <c r="S481" s="31"/>
      <c r="T481" s="31"/>
      <c r="U481" s="31"/>
      <c r="V481" s="31"/>
      <c r="W481" s="31"/>
    </row>
    <row r="482" spans="2:23" x14ac:dyDescent="0.2">
      <c r="B482" s="32"/>
      <c r="C482" s="37" t="str">
        <f>IF(B482="","",VLOOKUP(B482,LISTADO!$B$6:$J$2134,2,0))</f>
        <v/>
      </c>
      <c r="D482" s="38" t="str">
        <f>IF(B482="","",VLOOKUP(B482,LISTADO!$B$6:$J$2134,3,0))</f>
        <v/>
      </c>
      <c r="E482" s="38" t="str">
        <f>IF(B482="","",VLOOKUP(B482,LISTADO!$B$6:$J$2134,4,0))</f>
        <v/>
      </c>
      <c r="F482" s="37" t="str">
        <f>IF(B482="","",VLOOKUP(B482,LISTADO!$B$6:$J$2134,6,0))</f>
        <v/>
      </c>
      <c r="G482" s="37" t="str">
        <f>IF(B482="","",VLOOKUP(B482,LISTADO!$B$6:$J$2134,8,0))</f>
        <v/>
      </c>
      <c r="H482" s="43" t="str">
        <f>IF(B482="","",VLOOKUP(B482,LISTADO!$B$6:$J$2134,9,0))</f>
        <v/>
      </c>
      <c r="I482" s="31"/>
      <c r="J482" s="31"/>
      <c r="K482" s="31"/>
      <c r="L482" s="31"/>
      <c r="M482" s="31"/>
      <c r="N482" s="31"/>
      <c r="O482" s="31"/>
      <c r="P482" s="31"/>
      <c r="Q482" s="31"/>
      <c r="R482" s="31"/>
      <c r="S482" s="31"/>
      <c r="T482" s="31"/>
      <c r="U482" s="31"/>
      <c r="V482" s="31"/>
      <c r="W482" s="31"/>
    </row>
    <row r="483" spans="2:23" x14ac:dyDescent="0.2">
      <c r="B483" s="32"/>
      <c r="C483" s="37" t="str">
        <f>IF(B483="","",VLOOKUP(B483,LISTADO!$B$6:$J$2134,2,0))</f>
        <v/>
      </c>
      <c r="D483" s="38" t="str">
        <f>IF(B483="","",VLOOKUP(B483,LISTADO!$B$6:$J$2134,3,0))</f>
        <v/>
      </c>
      <c r="E483" s="38" t="str">
        <f>IF(B483="","",VLOOKUP(B483,LISTADO!$B$6:$J$2134,4,0))</f>
        <v/>
      </c>
      <c r="F483" s="37" t="str">
        <f>IF(B483="","",VLOOKUP(B483,LISTADO!$B$6:$J$2134,6,0))</f>
        <v/>
      </c>
      <c r="G483" s="37" t="str">
        <f>IF(B483="","",VLOOKUP(B483,LISTADO!$B$6:$J$2134,8,0))</f>
        <v/>
      </c>
      <c r="H483" s="43" t="str">
        <f>IF(B483="","",VLOOKUP(B483,LISTADO!$B$6:$J$2134,9,0))</f>
        <v/>
      </c>
      <c r="I483" s="31"/>
      <c r="J483" s="31"/>
      <c r="K483" s="31"/>
      <c r="L483" s="31"/>
      <c r="M483" s="31"/>
      <c r="N483" s="31"/>
      <c r="O483" s="31"/>
      <c r="P483" s="31"/>
      <c r="Q483" s="31"/>
      <c r="R483" s="31"/>
      <c r="S483" s="31"/>
      <c r="T483" s="31"/>
      <c r="U483" s="31"/>
      <c r="V483" s="31"/>
      <c r="W483" s="31"/>
    </row>
    <row r="484" spans="2:23" x14ac:dyDescent="0.2">
      <c r="B484" s="32"/>
      <c r="C484" s="37" t="str">
        <f>IF(B484="","",VLOOKUP(B484,LISTADO!$B$6:$J$2134,2,0))</f>
        <v/>
      </c>
      <c r="D484" s="38" t="str">
        <f>IF(B484="","",VLOOKUP(B484,LISTADO!$B$6:$J$2134,3,0))</f>
        <v/>
      </c>
      <c r="E484" s="38" t="str">
        <f>IF(B484="","",VLOOKUP(B484,LISTADO!$B$6:$J$2134,4,0))</f>
        <v/>
      </c>
      <c r="F484" s="37" t="str">
        <f>IF(B484="","",VLOOKUP(B484,LISTADO!$B$6:$J$2134,6,0))</f>
        <v/>
      </c>
      <c r="G484" s="37" t="str">
        <f>IF(B484="","",VLOOKUP(B484,LISTADO!$B$6:$J$2134,8,0))</f>
        <v/>
      </c>
      <c r="H484" s="43" t="str">
        <f>IF(B484="","",VLOOKUP(B484,LISTADO!$B$6:$J$2134,9,0))</f>
        <v/>
      </c>
      <c r="I484" s="31"/>
      <c r="J484" s="31"/>
      <c r="K484" s="31"/>
      <c r="L484" s="31"/>
      <c r="M484" s="31"/>
      <c r="N484" s="31"/>
      <c r="O484" s="31"/>
      <c r="P484" s="31"/>
      <c r="Q484" s="31"/>
      <c r="R484" s="31"/>
      <c r="S484" s="31"/>
      <c r="T484" s="31"/>
      <c r="U484" s="31"/>
      <c r="V484" s="31"/>
      <c r="W484" s="31"/>
    </row>
    <row r="485" spans="2:23" x14ac:dyDescent="0.2">
      <c r="B485" s="32"/>
      <c r="C485" s="37" t="str">
        <f>IF(B485="","",VLOOKUP(B485,LISTADO!$B$6:$J$2134,2,0))</f>
        <v/>
      </c>
      <c r="D485" s="38" t="str">
        <f>IF(B485="","",VLOOKUP(B485,LISTADO!$B$6:$J$2134,3,0))</f>
        <v/>
      </c>
      <c r="E485" s="38" t="str">
        <f>IF(B485="","",VLOOKUP(B485,LISTADO!$B$6:$J$2134,4,0))</f>
        <v/>
      </c>
      <c r="F485" s="37" t="str">
        <f>IF(B485="","",VLOOKUP(B485,LISTADO!$B$6:$J$2134,6,0))</f>
        <v/>
      </c>
      <c r="G485" s="37" t="str">
        <f>IF(B485="","",VLOOKUP(B485,LISTADO!$B$6:$J$2134,8,0))</f>
        <v/>
      </c>
      <c r="H485" s="43" t="str">
        <f>IF(B485="","",VLOOKUP(B485,LISTADO!$B$6:$J$2134,9,0))</f>
        <v/>
      </c>
      <c r="I485" s="31"/>
      <c r="J485" s="31"/>
      <c r="K485" s="31"/>
      <c r="L485" s="31"/>
      <c r="M485" s="31"/>
      <c r="N485" s="31"/>
      <c r="O485" s="31"/>
      <c r="P485" s="31"/>
      <c r="Q485" s="31"/>
      <c r="R485" s="31"/>
      <c r="S485" s="31"/>
      <c r="T485" s="31"/>
      <c r="U485" s="31"/>
      <c r="V485" s="31"/>
      <c r="W485" s="31"/>
    </row>
    <row r="486" spans="2:23" x14ac:dyDescent="0.2">
      <c r="B486" s="32"/>
      <c r="C486" s="37" t="str">
        <f>IF(B486="","",VLOOKUP(B486,LISTADO!$B$6:$J$2134,2,0))</f>
        <v/>
      </c>
      <c r="D486" s="38" t="str">
        <f>IF(B486="","",VLOOKUP(B486,LISTADO!$B$6:$J$2134,3,0))</f>
        <v/>
      </c>
      <c r="E486" s="38" t="str">
        <f>IF(B486="","",VLOOKUP(B486,LISTADO!$B$6:$J$2134,4,0))</f>
        <v/>
      </c>
      <c r="F486" s="37" t="str">
        <f>IF(B486="","",VLOOKUP(B486,LISTADO!$B$6:$J$2134,6,0))</f>
        <v/>
      </c>
      <c r="G486" s="37" t="str">
        <f>IF(B486="","",VLOOKUP(B486,LISTADO!$B$6:$J$2134,8,0))</f>
        <v/>
      </c>
      <c r="H486" s="43" t="str">
        <f>IF(B486="","",VLOOKUP(B486,LISTADO!$B$6:$J$2134,9,0))</f>
        <v/>
      </c>
      <c r="I486" s="31"/>
      <c r="J486" s="31"/>
      <c r="K486" s="31"/>
      <c r="L486" s="31"/>
      <c r="M486" s="31"/>
      <c r="N486" s="31"/>
      <c r="O486" s="31"/>
      <c r="P486" s="31"/>
      <c r="Q486" s="31"/>
      <c r="R486" s="31"/>
      <c r="S486" s="31"/>
      <c r="T486" s="31"/>
      <c r="U486" s="31"/>
      <c r="V486" s="31"/>
      <c r="W486" s="31"/>
    </row>
    <row r="487" spans="2:23" x14ac:dyDescent="0.2">
      <c r="B487" s="32"/>
      <c r="C487" s="37" t="str">
        <f>IF(B487="","",VLOOKUP(B487,LISTADO!$B$6:$J$2134,2,0))</f>
        <v/>
      </c>
      <c r="D487" s="38" t="str">
        <f>IF(B487="","",VLOOKUP(B487,LISTADO!$B$6:$J$2134,3,0))</f>
        <v/>
      </c>
      <c r="E487" s="38" t="str">
        <f>IF(B487="","",VLOOKUP(B487,LISTADO!$B$6:$J$2134,4,0))</f>
        <v/>
      </c>
      <c r="F487" s="37" t="str">
        <f>IF(B487="","",VLOOKUP(B487,LISTADO!$B$6:$J$2134,6,0))</f>
        <v/>
      </c>
      <c r="G487" s="37" t="str">
        <f>IF(B487="","",VLOOKUP(B487,LISTADO!$B$6:$J$2134,8,0))</f>
        <v/>
      </c>
      <c r="H487" s="43" t="str">
        <f>IF(B487="","",VLOOKUP(B487,LISTADO!$B$6:$J$2134,9,0))</f>
        <v/>
      </c>
      <c r="I487" s="31"/>
      <c r="J487" s="31"/>
      <c r="K487" s="31"/>
      <c r="L487" s="31"/>
      <c r="M487" s="31"/>
      <c r="N487" s="31"/>
      <c r="O487" s="31"/>
      <c r="P487" s="31"/>
      <c r="Q487" s="31"/>
      <c r="R487" s="31"/>
      <c r="S487" s="31"/>
      <c r="T487" s="31"/>
      <c r="U487" s="31"/>
      <c r="V487" s="31"/>
      <c r="W487" s="31"/>
    </row>
    <row r="488" spans="2:23" x14ac:dyDescent="0.2">
      <c r="B488" s="32"/>
      <c r="C488" s="37" t="str">
        <f>IF(B488="","",VLOOKUP(B488,LISTADO!$B$6:$J$2134,2,0))</f>
        <v/>
      </c>
      <c r="D488" s="38" t="str">
        <f>IF(B488="","",VLOOKUP(B488,LISTADO!$B$6:$J$2134,3,0))</f>
        <v/>
      </c>
      <c r="E488" s="38" t="str">
        <f>IF(B488="","",VLOOKUP(B488,LISTADO!$B$6:$J$2134,4,0))</f>
        <v/>
      </c>
      <c r="F488" s="37" t="str">
        <f>IF(B488="","",VLOOKUP(B488,LISTADO!$B$6:$J$2134,6,0))</f>
        <v/>
      </c>
      <c r="G488" s="37" t="str">
        <f>IF(B488="","",VLOOKUP(B488,LISTADO!$B$6:$J$2134,8,0))</f>
        <v/>
      </c>
      <c r="H488" s="43" t="str">
        <f>IF(B488="","",VLOOKUP(B488,LISTADO!$B$6:$J$2134,9,0))</f>
        <v/>
      </c>
      <c r="I488" s="31"/>
      <c r="J488" s="31"/>
      <c r="K488" s="31"/>
      <c r="L488" s="31"/>
      <c r="M488" s="31"/>
      <c r="N488" s="31"/>
      <c r="O488" s="31"/>
      <c r="P488" s="31"/>
      <c r="Q488" s="31"/>
      <c r="R488" s="31"/>
      <c r="S488" s="31"/>
      <c r="T488" s="31"/>
      <c r="U488" s="31"/>
      <c r="V488" s="31"/>
      <c r="W488" s="31"/>
    </row>
    <row r="489" spans="2:23" x14ac:dyDescent="0.2">
      <c r="B489" s="32"/>
      <c r="C489" s="37" t="str">
        <f>IF(B489="","",VLOOKUP(B489,LISTADO!$B$6:$J$2134,2,0))</f>
        <v/>
      </c>
      <c r="D489" s="38" t="str">
        <f>IF(B489="","",VLOOKUP(B489,LISTADO!$B$6:$J$2134,3,0))</f>
        <v/>
      </c>
      <c r="E489" s="38" t="str">
        <f>IF(B489="","",VLOOKUP(B489,LISTADO!$B$6:$J$2134,4,0))</f>
        <v/>
      </c>
      <c r="F489" s="37" t="str">
        <f>IF(B489="","",VLOOKUP(B489,LISTADO!$B$6:$J$2134,6,0))</f>
        <v/>
      </c>
      <c r="G489" s="37" t="str">
        <f>IF(B489="","",VLOOKUP(B489,LISTADO!$B$6:$J$2134,8,0))</f>
        <v/>
      </c>
      <c r="H489" s="43" t="str">
        <f>IF(B489="","",VLOOKUP(B489,LISTADO!$B$6:$J$2134,9,0))</f>
        <v/>
      </c>
      <c r="I489" s="31"/>
      <c r="J489" s="31"/>
      <c r="K489" s="31"/>
      <c r="L489" s="31"/>
      <c r="M489" s="31"/>
      <c r="N489" s="31"/>
      <c r="O489" s="31"/>
      <c r="P489" s="31"/>
      <c r="Q489" s="31"/>
      <c r="R489" s="31"/>
      <c r="S489" s="31"/>
      <c r="T489" s="31"/>
      <c r="U489" s="31"/>
      <c r="V489" s="31"/>
      <c r="W489" s="31"/>
    </row>
    <row r="490" spans="2:23" x14ac:dyDescent="0.2">
      <c r="B490" s="32"/>
      <c r="C490" s="37" t="str">
        <f>IF(B490="","",VLOOKUP(B490,LISTADO!$B$6:$J$2134,2,0))</f>
        <v/>
      </c>
      <c r="D490" s="38" t="str">
        <f>IF(B490="","",VLOOKUP(B490,LISTADO!$B$6:$J$2134,3,0))</f>
        <v/>
      </c>
      <c r="E490" s="38" t="str">
        <f>IF(B490="","",VLOOKUP(B490,LISTADO!$B$6:$J$2134,4,0))</f>
        <v/>
      </c>
      <c r="F490" s="37" t="str">
        <f>IF(B490="","",VLOOKUP(B490,LISTADO!$B$6:$J$2134,6,0))</f>
        <v/>
      </c>
      <c r="G490" s="37" t="str">
        <f>IF(B490="","",VLOOKUP(B490,LISTADO!$B$6:$J$2134,8,0))</f>
        <v/>
      </c>
      <c r="H490" s="43" t="str">
        <f>IF(B490="","",VLOOKUP(B490,LISTADO!$B$6:$J$2134,9,0))</f>
        <v/>
      </c>
      <c r="I490" s="31"/>
      <c r="J490" s="31"/>
      <c r="K490" s="31"/>
      <c r="L490" s="31"/>
      <c r="M490" s="31"/>
      <c r="N490" s="31"/>
      <c r="O490" s="31"/>
      <c r="P490" s="31"/>
      <c r="Q490" s="31"/>
      <c r="R490" s="31"/>
      <c r="S490" s="31"/>
      <c r="T490" s="31"/>
      <c r="U490" s="31"/>
      <c r="V490" s="31"/>
      <c r="W490" s="31"/>
    </row>
    <row r="491" spans="2:23" x14ac:dyDescent="0.2">
      <c r="B491" s="32"/>
      <c r="C491" s="37" t="str">
        <f>IF(B491="","",VLOOKUP(B491,LISTADO!$B$6:$J$2134,2,0))</f>
        <v/>
      </c>
      <c r="D491" s="38" t="str">
        <f>IF(B491="","",VLOOKUP(B491,LISTADO!$B$6:$J$2134,3,0))</f>
        <v/>
      </c>
      <c r="E491" s="38" t="str">
        <f>IF(B491="","",VLOOKUP(B491,LISTADO!$B$6:$J$2134,4,0))</f>
        <v/>
      </c>
      <c r="F491" s="37" t="str">
        <f>IF(B491="","",VLOOKUP(B491,LISTADO!$B$6:$J$2134,6,0))</f>
        <v/>
      </c>
      <c r="G491" s="37" t="str">
        <f>IF(B491="","",VLOOKUP(B491,LISTADO!$B$6:$J$2134,8,0))</f>
        <v/>
      </c>
      <c r="H491" s="43" t="str">
        <f>IF(B491="","",VLOOKUP(B491,LISTADO!$B$6:$J$2134,9,0))</f>
        <v/>
      </c>
      <c r="I491" s="31"/>
      <c r="J491" s="31"/>
      <c r="K491" s="31"/>
      <c r="L491" s="31"/>
      <c r="M491" s="31"/>
      <c r="N491" s="31"/>
      <c r="O491" s="31"/>
      <c r="P491" s="31"/>
      <c r="Q491" s="31"/>
      <c r="R491" s="31"/>
      <c r="S491" s="31"/>
      <c r="T491" s="31"/>
      <c r="U491" s="31"/>
      <c r="V491" s="31"/>
      <c r="W491" s="31"/>
    </row>
    <row r="492" spans="2:23" x14ac:dyDescent="0.2">
      <c r="B492" s="32"/>
      <c r="C492" s="37" t="str">
        <f>IF(B492="","",VLOOKUP(B492,LISTADO!$B$6:$J$2134,2,0))</f>
        <v/>
      </c>
      <c r="D492" s="38" t="str">
        <f>IF(B492="","",VLOOKUP(B492,LISTADO!$B$6:$J$2134,3,0))</f>
        <v/>
      </c>
      <c r="E492" s="38" t="str">
        <f>IF(B492="","",VLOOKUP(B492,LISTADO!$B$6:$J$2134,4,0))</f>
        <v/>
      </c>
      <c r="F492" s="37" t="str">
        <f>IF(B492="","",VLOOKUP(B492,LISTADO!$B$6:$J$2134,6,0))</f>
        <v/>
      </c>
      <c r="G492" s="37" t="str">
        <f>IF(B492="","",VLOOKUP(B492,LISTADO!$B$6:$J$2134,8,0))</f>
        <v/>
      </c>
      <c r="H492" s="43" t="str">
        <f>IF(B492="","",VLOOKUP(B492,LISTADO!$B$6:$J$2134,9,0))</f>
        <v/>
      </c>
      <c r="I492" s="31"/>
      <c r="J492" s="31"/>
      <c r="K492" s="31"/>
      <c r="L492" s="31"/>
      <c r="M492" s="31"/>
      <c r="N492" s="31"/>
      <c r="O492" s="31"/>
      <c r="P492" s="31"/>
      <c r="Q492" s="31"/>
      <c r="R492" s="31"/>
      <c r="S492" s="31"/>
      <c r="T492" s="31"/>
      <c r="U492" s="31"/>
      <c r="V492" s="31"/>
      <c r="W492" s="31"/>
    </row>
    <row r="493" spans="2:23" x14ac:dyDescent="0.2">
      <c r="B493" s="32"/>
      <c r="C493" s="37" t="str">
        <f>IF(B493="","",VLOOKUP(B493,LISTADO!$B$6:$J$2134,2,0))</f>
        <v/>
      </c>
      <c r="D493" s="38" t="str">
        <f>IF(B493="","",VLOOKUP(B493,LISTADO!$B$6:$J$2134,3,0))</f>
        <v/>
      </c>
      <c r="E493" s="38" t="str">
        <f>IF(B493="","",VLOOKUP(B493,LISTADO!$B$6:$J$2134,4,0))</f>
        <v/>
      </c>
      <c r="F493" s="37" t="str">
        <f>IF(B493="","",VLOOKUP(B493,LISTADO!$B$6:$J$2134,6,0))</f>
        <v/>
      </c>
      <c r="G493" s="37" t="str">
        <f>IF(B493="","",VLOOKUP(B493,LISTADO!$B$6:$J$2134,8,0))</f>
        <v/>
      </c>
      <c r="H493" s="43" t="str">
        <f>IF(B493="","",VLOOKUP(B493,LISTADO!$B$6:$J$2134,9,0))</f>
        <v/>
      </c>
      <c r="I493" s="31"/>
      <c r="J493" s="31"/>
      <c r="K493" s="31"/>
      <c r="L493" s="31"/>
      <c r="M493" s="31"/>
      <c r="N493" s="31"/>
      <c r="O493" s="31"/>
      <c r="P493" s="31"/>
      <c r="Q493" s="31"/>
      <c r="R493" s="31"/>
      <c r="S493" s="31"/>
      <c r="T493" s="31"/>
      <c r="U493" s="31"/>
      <c r="V493" s="31"/>
      <c r="W493" s="31"/>
    </row>
    <row r="494" spans="2:23" x14ac:dyDescent="0.2">
      <c r="B494" s="32"/>
      <c r="C494" s="37" t="str">
        <f>IF(B494="","",VLOOKUP(B494,LISTADO!$B$6:$J$2134,2,0))</f>
        <v/>
      </c>
      <c r="D494" s="38" t="str">
        <f>IF(B494="","",VLOOKUP(B494,LISTADO!$B$6:$J$2134,3,0))</f>
        <v/>
      </c>
      <c r="E494" s="38" t="str">
        <f>IF(B494="","",VLOOKUP(B494,LISTADO!$B$6:$J$2134,4,0))</f>
        <v/>
      </c>
      <c r="F494" s="37" t="str">
        <f>IF(B494="","",VLOOKUP(B494,LISTADO!$B$6:$J$2134,6,0))</f>
        <v/>
      </c>
      <c r="G494" s="37" t="str">
        <f>IF(B494="","",VLOOKUP(B494,LISTADO!$B$6:$J$2134,8,0))</f>
        <v/>
      </c>
      <c r="H494" s="43" t="str">
        <f>IF(B494="","",VLOOKUP(B494,LISTADO!$B$6:$J$2134,9,0))</f>
        <v/>
      </c>
      <c r="I494" s="31"/>
      <c r="J494" s="31"/>
      <c r="K494" s="31"/>
      <c r="L494" s="31"/>
      <c r="M494" s="31"/>
      <c r="N494" s="31"/>
      <c r="O494" s="31"/>
      <c r="P494" s="31"/>
      <c r="Q494" s="31"/>
      <c r="R494" s="31"/>
      <c r="S494" s="31"/>
      <c r="T494" s="31"/>
      <c r="U494" s="31"/>
      <c r="V494" s="31"/>
      <c r="W494" s="31"/>
    </row>
    <row r="495" spans="2:23" x14ac:dyDescent="0.2">
      <c r="B495" s="32"/>
      <c r="C495" s="37" t="str">
        <f>IF(B495="","",VLOOKUP(B495,LISTADO!$B$6:$J$2134,2,0))</f>
        <v/>
      </c>
      <c r="D495" s="38" t="str">
        <f>IF(B495="","",VLOOKUP(B495,LISTADO!$B$6:$J$2134,3,0))</f>
        <v/>
      </c>
      <c r="E495" s="38" t="str">
        <f>IF(B495="","",VLOOKUP(B495,LISTADO!$B$6:$J$2134,4,0))</f>
        <v/>
      </c>
      <c r="F495" s="37" t="str">
        <f>IF(B495="","",VLOOKUP(B495,LISTADO!$B$6:$J$2134,6,0))</f>
        <v/>
      </c>
      <c r="G495" s="37" t="str">
        <f>IF(B495="","",VLOOKUP(B495,LISTADO!$B$6:$J$2134,8,0))</f>
        <v/>
      </c>
      <c r="H495" s="43" t="str">
        <f>IF(B495="","",VLOOKUP(B495,LISTADO!$B$6:$J$2134,9,0))</f>
        <v/>
      </c>
      <c r="I495" s="31"/>
      <c r="J495" s="31"/>
      <c r="K495" s="31"/>
      <c r="L495" s="31"/>
      <c r="M495" s="31"/>
      <c r="N495" s="31"/>
      <c r="O495" s="31"/>
      <c r="P495" s="31"/>
      <c r="Q495" s="31"/>
      <c r="R495" s="31"/>
      <c r="S495" s="31"/>
      <c r="T495" s="31"/>
      <c r="U495" s="31"/>
      <c r="V495" s="31"/>
      <c r="W495" s="31"/>
    </row>
    <row r="496" spans="2:23" x14ac:dyDescent="0.2">
      <c r="B496" s="32"/>
      <c r="C496" s="37" t="str">
        <f>IF(B496="","",VLOOKUP(B496,LISTADO!$B$6:$J$2134,2,0))</f>
        <v/>
      </c>
      <c r="D496" s="38" t="str">
        <f>IF(B496="","",VLOOKUP(B496,LISTADO!$B$6:$J$2134,3,0))</f>
        <v/>
      </c>
      <c r="E496" s="38" t="str">
        <f>IF(B496="","",VLOOKUP(B496,LISTADO!$B$6:$J$2134,4,0))</f>
        <v/>
      </c>
      <c r="F496" s="37" t="str">
        <f>IF(B496="","",VLOOKUP(B496,LISTADO!$B$6:$J$2134,6,0))</f>
        <v/>
      </c>
      <c r="G496" s="37" t="str">
        <f>IF(B496="","",VLOOKUP(B496,LISTADO!$B$6:$J$2134,8,0))</f>
        <v/>
      </c>
      <c r="H496" s="43" t="str">
        <f>IF(B496="","",VLOOKUP(B496,LISTADO!$B$6:$J$2134,9,0))</f>
        <v/>
      </c>
      <c r="I496" s="31"/>
      <c r="J496" s="31"/>
      <c r="K496" s="31"/>
      <c r="L496" s="31"/>
      <c r="M496" s="31"/>
      <c r="N496" s="31"/>
      <c r="O496" s="31"/>
      <c r="P496" s="31"/>
      <c r="Q496" s="31"/>
      <c r="R496" s="31"/>
      <c r="S496" s="31"/>
      <c r="T496" s="31"/>
      <c r="U496" s="31"/>
      <c r="V496" s="31"/>
      <c r="W496" s="31"/>
    </row>
    <row r="497" spans="2:23" x14ac:dyDescent="0.2">
      <c r="B497" s="32"/>
      <c r="C497" s="37" t="str">
        <f>IF(B497="","",VLOOKUP(B497,LISTADO!$B$6:$J$2134,2,0))</f>
        <v/>
      </c>
      <c r="D497" s="38" t="str">
        <f>IF(B497="","",VLOOKUP(B497,LISTADO!$B$6:$J$2134,3,0))</f>
        <v/>
      </c>
      <c r="E497" s="38" t="str">
        <f>IF(B497="","",VLOOKUP(B497,LISTADO!$B$6:$J$2134,4,0))</f>
        <v/>
      </c>
      <c r="F497" s="37" t="str">
        <f>IF(B497="","",VLOOKUP(B497,LISTADO!$B$6:$J$2134,6,0))</f>
        <v/>
      </c>
      <c r="G497" s="37" t="str">
        <f>IF(B497="","",VLOOKUP(B497,LISTADO!$B$6:$J$2134,8,0))</f>
        <v/>
      </c>
      <c r="H497" s="43" t="str">
        <f>IF(B497="","",VLOOKUP(B497,LISTADO!$B$6:$J$2134,9,0))</f>
        <v/>
      </c>
      <c r="I497" s="31"/>
      <c r="J497" s="31"/>
      <c r="K497" s="31"/>
      <c r="L497" s="31"/>
      <c r="M497" s="31"/>
      <c r="N497" s="31"/>
      <c r="O497" s="31"/>
      <c r="P497" s="31"/>
      <c r="Q497" s="31"/>
      <c r="R497" s="31"/>
      <c r="S497" s="31"/>
      <c r="T497" s="31"/>
      <c r="U497" s="31"/>
      <c r="V497" s="31"/>
      <c r="W497" s="31"/>
    </row>
    <row r="498" spans="2:23" x14ac:dyDescent="0.2">
      <c r="B498" s="32"/>
      <c r="C498" s="37" t="str">
        <f>IF(B498="","",VLOOKUP(B498,LISTADO!$B$6:$J$2134,2,0))</f>
        <v/>
      </c>
      <c r="D498" s="38" t="str">
        <f>IF(B498="","",VLOOKUP(B498,LISTADO!$B$6:$J$2134,3,0))</f>
        <v/>
      </c>
      <c r="E498" s="38" t="str">
        <f>IF(B498="","",VLOOKUP(B498,LISTADO!$B$6:$J$2134,4,0))</f>
        <v/>
      </c>
      <c r="F498" s="37" t="str">
        <f>IF(B498="","",VLOOKUP(B498,LISTADO!$B$6:$J$2134,6,0))</f>
        <v/>
      </c>
      <c r="G498" s="37" t="str">
        <f>IF(B498="","",VLOOKUP(B498,LISTADO!$B$6:$J$2134,8,0))</f>
        <v/>
      </c>
      <c r="H498" s="43" t="str">
        <f>IF(B498="","",VLOOKUP(B498,LISTADO!$B$6:$J$2134,9,0))</f>
        <v/>
      </c>
      <c r="I498" s="31"/>
      <c r="J498" s="31"/>
      <c r="K498" s="31"/>
      <c r="L498" s="31"/>
      <c r="M498" s="31"/>
      <c r="N498" s="31"/>
      <c r="O498" s="31"/>
      <c r="P498" s="31"/>
      <c r="Q498" s="31"/>
      <c r="R498" s="31"/>
      <c r="S498" s="31"/>
      <c r="T498" s="31"/>
      <c r="U498" s="31"/>
      <c r="V498" s="31"/>
      <c r="W498" s="31"/>
    </row>
    <row r="499" spans="2:23" x14ac:dyDescent="0.2">
      <c r="B499" s="32"/>
      <c r="C499" s="37" t="str">
        <f>IF(B499="","",VLOOKUP(B499,LISTADO!$B$6:$J$2134,2,0))</f>
        <v/>
      </c>
      <c r="D499" s="38" t="str">
        <f>IF(B499="","",VLOOKUP(B499,LISTADO!$B$6:$J$2134,3,0))</f>
        <v/>
      </c>
      <c r="E499" s="38" t="str">
        <f>IF(B499="","",VLOOKUP(B499,LISTADO!$B$6:$J$2134,4,0))</f>
        <v/>
      </c>
      <c r="F499" s="37" t="str">
        <f>IF(B499="","",VLOOKUP(B499,LISTADO!$B$6:$J$2134,6,0))</f>
        <v/>
      </c>
      <c r="G499" s="37" t="str">
        <f>IF(B499="","",VLOOKUP(B499,LISTADO!$B$6:$J$2134,8,0))</f>
        <v/>
      </c>
      <c r="H499" s="43" t="str">
        <f>IF(B499="","",VLOOKUP(B499,LISTADO!$B$6:$J$2134,9,0))</f>
        <v/>
      </c>
      <c r="I499" s="31"/>
      <c r="J499" s="31"/>
      <c r="K499" s="31"/>
      <c r="L499" s="31"/>
      <c r="M499" s="31"/>
      <c r="N499" s="31"/>
      <c r="O499" s="31"/>
      <c r="P499" s="31"/>
      <c r="Q499" s="31"/>
      <c r="R499" s="31"/>
      <c r="S499" s="31"/>
      <c r="T499" s="31"/>
      <c r="U499" s="31"/>
      <c r="V499" s="31"/>
      <c r="W499" s="31"/>
    </row>
    <row r="500" spans="2:23" x14ac:dyDescent="0.2">
      <c r="B500" s="32"/>
      <c r="C500" s="37" t="str">
        <f>IF(B500="","",VLOOKUP(B500,LISTADO!$B$6:$J$2134,2,0))</f>
        <v/>
      </c>
      <c r="D500" s="38" t="str">
        <f>IF(B500="","",VLOOKUP(B500,LISTADO!$B$6:$J$2134,3,0))</f>
        <v/>
      </c>
      <c r="E500" s="38" t="str">
        <f>IF(B500="","",VLOOKUP(B500,LISTADO!$B$6:$J$2134,4,0))</f>
        <v/>
      </c>
      <c r="F500" s="37" t="str">
        <f>IF(B500="","",VLOOKUP(B500,LISTADO!$B$6:$J$2134,6,0))</f>
        <v/>
      </c>
      <c r="G500" s="37" t="str">
        <f>IF(B500="","",VLOOKUP(B500,LISTADO!$B$6:$J$2134,8,0))</f>
        <v/>
      </c>
      <c r="H500" s="43" t="str">
        <f>IF(B500="","",VLOOKUP(B500,LISTADO!$B$6:$J$2134,9,0))</f>
        <v/>
      </c>
      <c r="I500" s="31"/>
      <c r="J500" s="31"/>
      <c r="K500" s="31"/>
      <c r="L500" s="31"/>
      <c r="M500" s="31"/>
      <c r="N500" s="31"/>
      <c r="O500" s="31"/>
      <c r="P500" s="31"/>
      <c r="Q500" s="31"/>
      <c r="R500" s="31"/>
      <c r="S500" s="31"/>
      <c r="T500" s="31"/>
      <c r="U500" s="31"/>
      <c r="V500" s="31"/>
      <c r="W500" s="31"/>
    </row>
    <row r="501" spans="2:23" x14ac:dyDescent="0.2">
      <c r="B501" s="32"/>
      <c r="C501" s="37" t="str">
        <f>IF(B501="","",VLOOKUP(B501,LISTADO!$B$6:$J$2134,2,0))</f>
        <v/>
      </c>
      <c r="D501" s="38" t="str">
        <f>IF(B501="","",VLOOKUP(B501,LISTADO!$B$6:$J$2134,3,0))</f>
        <v/>
      </c>
      <c r="E501" s="38" t="str">
        <f>IF(B501="","",VLOOKUP(B501,LISTADO!$B$6:$J$2134,4,0))</f>
        <v/>
      </c>
      <c r="F501" s="37" t="str">
        <f>IF(B501="","",VLOOKUP(B501,LISTADO!$B$6:$J$2134,6,0))</f>
        <v/>
      </c>
      <c r="G501" s="37" t="str">
        <f>IF(B501="","",VLOOKUP(B501,LISTADO!$B$6:$J$2134,8,0))</f>
        <v/>
      </c>
      <c r="H501" s="43" t="str">
        <f>IF(B501="","",VLOOKUP(B501,LISTADO!$B$6:$J$2134,9,0))</f>
        <v/>
      </c>
      <c r="I501" s="31"/>
      <c r="J501" s="31"/>
      <c r="K501" s="31"/>
      <c r="L501" s="31"/>
      <c r="M501" s="31"/>
      <c r="N501" s="31"/>
      <c r="O501" s="31"/>
      <c r="P501" s="31"/>
      <c r="Q501" s="31"/>
      <c r="R501" s="31"/>
      <c r="S501" s="31"/>
      <c r="T501" s="31"/>
      <c r="U501" s="31"/>
      <c r="V501" s="31"/>
      <c r="W501" s="31"/>
    </row>
    <row r="502" spans="2:23" x14ac:dyDescent="0.2">
      <c r="B502" s="32"/>
      <c r="C502" s="37" t="str">
        <f>IF(B502="","",VLOOKUP(B502,LISTADO!$B$6:$J$2134,2,0))</f>
        <v/>
      </c>
      <c r="D502" s="38" t="str">
        <f>IF(B502="","",VLOOKUP(B502,LISTADO!$B$6:$J$2134,3,0))</f>
        <v/>
      </c>
      <c r="E502" s="38" t="str">
        <f>IF(B502="","",VLOOKUP(B502,LISTADO!$B$6:$J$2134,4,0))</f>
        <v/>
      </c>
      <c r="F502" s="37" t="str">
        <f>IF(B502="","",VLOOKUP(B502,LISTADO!$B$6:$J$2134,6,0))</f>
        <v/>
      </c>
      <c r="G502" s="37" t="str">
        <f>IF(B502="","",VLOOKUP(B502,LISTADO!$B$6:$J$2134,8,0))</f>
        <v/>
      </c>
      <c r="H502" s="43" t="str">
        <f>IF(B502="","",VLOOKUP(B502,LISTADO!$B$6:$J$2134,9,0))</f>
        <v/>
      </c>
      <c r="I502" s="31"/>
      <c r="J502" s="31"/>
      <c r="K502" s="31"/>
      <c r="L502" s="31"/>
      <c r="M502" s="31"/>
      <c r="N502" s="31"/>
      <c r="O502" s="31"/>
      <c r="P502" s="31"/>
      <c r="Q502" s="31"/>
      <c r="R502" s="31"/>
      <c r="S502" s="31"/>
      <c r="T502" s="31"/>
      <c r="U502" s="31"/>
      <c r="V502" s="31"/>
      <c r="W502" s="31"/>
    </row>
    <row r="503" spans="2:23" x14ac:dyDescent="0.2">
      <c r="B503" s="32"/>
      <c r="C503" s="37" t="str">
        <f>IF(B503="","",VLOOKUP(B503,LISTADO!$B$6:$J$2134,2,0))</f>
        <v/>
      </c>
      <c r="D503" s="38" t="str">
        <f>IF(B503="","",VLOOKUP(B503,LISTADO!$B$6:$J$2134,3,0))</f>
        <v/>
      </c>
      <c r="E503" s="38" t="str">
        <f>IF(B503="","",VLOOKUP(B503,LISTADO!$B$6:$J$2134,4,0))</f>
        <v/>
      </c>
      <c r="F503" s="37" t="str">
        <f>IF(B503="","",VLOOKUP(B503,LISTADO!$B$6:$J$2134,6,0))</f>
        <v/>
      </c>
      <c r="G503" s="37" t="str">
        <f>IF(B503="","",VLOOKUP(B503,LISTADO!$B$6:$J$2134,8,0))</f>
        <v/>
      </c>
      <c r="H503" s="43" t="str">
        <f>IF(B503="","",VLOOKUP(B503,LISTADO!$B$6:$J$2134,9,0))</f>
        <v/>
      </c>
      <c r="I503" s="31"/>
      <c r="J503" s="31"/>
      <c r="K503" s="31"/>
      <c r="L503" s="31"/>
      <c r="M503" s="31"/>
      <c r="N503" s="31"/>
      <c r="O503" s="31"/>
      <c r="P503" s="31"/>
      <c r="Q503" s="31"/>
      <c r="R503" s="31"/>
      <c r="S503" s="31"/>
      <c r="T503" s="31"/>
      <c r="U503" s="31"/>
      <c r="V503" s="31"/>
      <c r="W503" s="31"/>
    </row>
    <row r="504" spans="2:23" x14ac:dyDescent="0.2">
      <c r="B504" s="32"/>
      <c r="C504" s="37" t="str">
        <f>IF(B504="","",VLOOKUP(B504,LISTADO!$B$6:$J$2134,2,0))</f>
        <v/>
      </c>
      <c r="D504" s="38" t="str">
        <f>IF(B504="","",VLOOKUP(B504,LISTADO!$B$6:$J$2134,3,0))</f>
        <v/>
      </c>
      <c r="E504" s="38" t="str">
        <f>IF(B504="","",VLOOKUP(B504,LISTADO!$B$6:$J$2134,4,0))</f>
        <v/>
      </c>
      <c r="F504" s="37" t="str">
        <f>IF(B504="","",VLOOKUP(B504,LISTADO!$B$6:$J$2134,6,0))</f>
        <v/>
      </c>
      <c r="G504" s="37" t="str">
        <f>IF(B504="","",VLOOKUP(B504,LISTADO!$B$6:$J$2134,8,0))</f>
        <v/>
      </c>
      <c r="H504" s="43" t="str">
        <f>IF(B504="","",VLOOKUP(B504,LISTADO!$B$6:$J$2134,9,0))</f>
        <v/>
      </c>
      <c r="I504" s="31"/>
      <c r="J504" s="31"/>
      <c r="K504" s="31"/>
      <c r="L504" s="31"/>
      <c r="M504" s="31"/>
      <c r="N504" s="31"/>
      <c r="O504" s="31"/>
      <c r="P504" s="31"/>
      <c r="Q504" s="31"/>
      <c r="R504" s="31"/>
      <c r="S504" s="31"/>
      <c r="T504" s="31"/>
      <c r="U504" s="31"/>
      <c r="V504" s="31"/>
      <c r="W504" s="31"/>
    </row>
    <row r="505" spans="2:23" x14ac:dyDescent="0.2">
      <c r="B505" s="32"/>
      <c r="C505" s="37" t="str">
        <f>IF(B505="","",VLOOKUP(B505,LISTADO!$B$6:$J$2134,2,0))</f>
        <v/>
      </c>
      <c r="D505" s="38" t="str">
        <f>IF(B505="","",VLOOKUP(B505,LISTADO!$B$6:$J$2134,3,0))</f>
        <v/>
      </c>
      <c r="E505" s="38" t="str">
        <f>IF(B505="","",VLOOKUP(B505,LISTADO!$B$6:$J$2134,4,0))</f>
        <v/>
      </c>
      <c r="F505" s="37" t="str">
        <f>IF(B505="","",VLOOKUP(B505,LISTADO!$B$6:$J$2134,6,0))</f>
        <v/>
      </c>
      <c r="G505" s="37" t="str">
        <f>IF(B505="","",VLOOKUP(B505,LISTADO!$B$6:$J$2134,8,0))</f>
        <v/>
      </c>
      <c r="H505" s="43" t="str">
        <f>IF(B505="","",VLOOKUP(B505,LISTADO!$B$6:$J$2134,9,0))</f>
        <v/>
      </c>
      <c r="I505" s="31"/>
      <c r="J505" s="31"/>
      <c r="K505" s="31"/>
      <c r="L505" s="31"/>
      <c r="M505" s="31"/>
      <c r="N505" s="31"/>
      <c r="O505" s="31"/>
      <c r="P505" s="31"/>
      <c r="Q505" s="31"/>
      <c r="R505" s="31"/>
      <c r="S505" s="31"/>
      <c r="T505" s="31"/>
      <c r="U505" s="31"/>
      <c r="V505" s="31"/>
      <c r="W505" s="31"/>
    </row>
    <row r="506" spans="2:23" x14ac:dyDescent="0.2">
      <c r="B506" s="32"/>
      <c r="C506" s="37" t="str">
        <f>IF(B506="","",VLOOKUP(B506,LISTADO!$B$6:$J$2134,2,0))</f>
        <v/>
      </c>
      <c r="D506" s="38" t="str">
        <f>IF(B506="","",VLOOKUP(B506,LISTADO!$B$6:$J$2134,3,0))</f>
        <v/>
      </c>
      <c r="E506" s="38" t="str">
        <f>IF(B506="","",VLOOKUP(B506,LISTADO!$B$6:$J$2134,4,0))</f>
        <v/>
      </c>
      <c r="F506" s="37" t="str">
        <f>IF(B506="","",VLOOKUP(B506,LISTADO!$B$6:$J$2134,6,0))</f>
        <v/>
      </c>
      <c r="G506" s="37" t="str">
        <f>IF(B506="","",VLOOKUP(B506,LISTADO!$B$6:$J$2134,8,0))</f>
        <v/>
      </c>
      <c r="H506" s="43" t="str">
        <f>IF(B506="","",VLOOKUP(B506,LISTADO!$B$6:$J$2134,9,0))</f>
        <v/>
      </c>
      <c r="I506" s="31"/>
      <c r="J506" s="31"/>
      <c r="K506" s="31"/>
      <c r="L506" s="31"/>
      <c r="M506" s="31"/>
      <c r="N506" s="31"/>
      <c r="O506" s="31"/>
      <c r="P506" s="31"/>
      <c r="Q506" s="31"/>
      <c r="R506" s="31"/>
      <c r="S506" s="31"/>
      <c r="T506" s="31"/>
      <c r="U506" s="31"/>
      <c r="V506" s="31"/>
      <c r="W506" s="31"/>
    </row>
    <row r="507" spans="2:23" x14ac:dyDescent="0.2">
      <c r="B507" s="32"/>
      <c r="C507" s="37" t="str">
        <f>IF(B507="","",VLOOKUP(B507,LISTADO!$B$6:$J$2134,2,0))</f>
        <v/>
      </c>
      <c r="D507" s="38" t="str">
        <f>IF(B507="","",VLOOKUP(B507,LISTADO!$B$6:$J$2134,3,0))</f>
        <v/>
      </c>
      <c r="E507" s="38" t="str">
        <f>IF(B507="","",VLOOKUP(B507,LISTADO!$B$6:$J$2134,4,0))</f>
        <v/>
      </c>
      <c r="F507" s="37" t="str">
        <f>IF(B507="","",VLOOKUP(B507,LISTADO!$B$6:$J$2134,6,0))</f>
        <v/>
      </c>
      <c r="G507" s="37" t="str">
        <f>IF(B507="","",VLOOKUP(B507,LISTADO!$B$6:$J$2134,8,0))</f>
        <v/>
      </c>
      <c r="H507" s="43" t="str">
        <f>IF(B507="","",VLOOKUP(B507,LISTADO!$B$6:$J$2134,9,0))</f>
        <v/>
      </c>
      <c r="I507" s="31"/>
      <c r="J507" s="31"/>
      <c r="K507" s="31"/>
      <c r="L507" s="31"/>
      <c r="M507" s="31"/>
      <c r="N507" s="31"/>
      <c r="O507" s="31"/>
      <c r="P507" s="31"/>
      <c r="Q507" s="31"/>
      <c r="R507" s="31"/>
      <c r="S507" s="31"/>
      <c r="T507" s="31"/>
      <c r="U507" s="31"/>
      <c r="V507" s="31"/>
      <c r="W507" s="31"/>
    </row>
    <row r="508" spans="2:23" x14ac:dyDescent="0.2">
      <c r="B508" s="32"/>
      <c r="C508" s="37" t="str">
        <f>IF(B508="","",VLOOKUP(B508,LISTADO!$B$6:$J$2134,2,0))</f>
        <v/>
      </c>
      <c r="D508" s="38" t="str">
        <f>IF(B508="","",VLOOKUP(B508,LISTADO!$B$6:$J$2134,3,0))</f>
        <v/>
      </c>
      <c r="E508" s="38" t="str">
        <f>IF(B508="","",VLOOKUP(B508,LISTADO!$B$6:$J$2134,4,0))</f>
        <v/>
      </c>
      <c r="F508" s="37" t="str">
        <f>IF(B508="","",VLOOKUP(B508,LISTADO!$B$6:$J$2134,6,0))</f>
        <v/>
      </c>
      <c r="G508" s="37" t="str">
        <f>IF(B508="","",VLOOKUP(B508,LISTADO!$B$6:$J$2134,8,0))</f>
        <v/>
      </c>
      <c r="H508" s="43" t="str">
        <f>IF(B508="","",VLOOKUP(B508,LISTADO!$B$6:$J$2134,9,0))</f>
        <v/>
      </c>
      <c r="I508" s="31"/>
      <c r="J508" s="31"/>
      <c r="K508" s="31"/>
      <c r="L508" s="31"/>
      <c r="M508" s="31"/>
      <c r="N508" s="31"/>
      <c r="O508" s="31"/>
      <c r="P508" s="31"/>
      <c r="Q508" s="31"/>
      <c r="R508" s="31"/>
      <c r="S508" s="31"/>
      <c r="T508" s="31"/>
      <c r="U508" s="31"/>
      <c r="V508" s="31"/>
      <c r="W508" s="31"/>
    </row>
    <row r="509" spans="2:23" x14ac:dyDescent="0.2">
      <c r="B509" s="32"/>
      <c r="C509" s="37" t="str">
        <f>IF(B509="","",VLOOKUP(B509,LISTADO!$B$6:$J$2134,2,0))</f>
        <v/>
      </c>
      <c r="D509" s="38" t="str">
        <f>IF(B509="","",VLOOKUP(B509,LISTADO!$B$6:$J$2134,3,0))</f>
        <v/>
      </c>
      <c r="E509" s="38" t="str">
        <f>IF(B509="","",VLOOKUP(B509,LISTADO!$B$6:$J$2134,4,0))</f>
        <v/>
      </c>
      <c r="F509" s="37" t="str">
        <f>IF(B509="","",VLOOKUP(B509,LISTADO!$B$6:$J$2134,6,0))</f>
        <v/>
      </c>
      <c r="G509" s="37" t="str">
        <f>IF(B509="","",VLOOKUP(B509,LISTADO!$B$6:$J$2134,8,0))</f>
        <v/>
      </c>
      <c r="H509" s="43" t="str">
        <f>IF(B509="","",VLOOKUP(B509,LISTADO!$B$6:$J$2134,9,0))</f>
        <v/>
      </c>
      <c r="I509" s="31"/>
      <c r="J509" s="31"/>
      <c r="K509" s="31"/>
      <c r="L509" s="31"/>
      <c r="M509" s="31"/>
      <c r="N509" s="31"/>
      <c r="O509" s="31"/>
      <c r="P509" s="31"/>
      <c r="Q509" s="31"/>
      <c r="R509" s="31"/>
      <c r="S509" s="31"/>
      <c r="T509" s="31"/>
      <c r="U509" s="31"/>
      <c r="V509" s="31"/>
      <c r="W509" s="31"/>
    </row>
    <row r="510" spans="2:23" x14ac:dyDescent="0.2">
      <c r="B510" s="32"/>
      <c r="C510" s="37" t="str">
        <f>IF(B510="","",VLOOKUP(B510,LISTADO!$B$6:$J$2134,2,0))</f>
        <v/>
      </c>
      <c r="D510" s="38" t="str">
        <f>IF(B510="","",VLOOKUP(B510,LISTADO!$B$6:$J$2134,3,0))</f>
        <v/>
      </c>
      <c r="E510" s="38" t="str">
        <f>IF(B510="","",VLOOKUP(B510,LISTADO!$B$6:$J$2134,4,0))</f>
        <v/>
      </c>
      <c r="F510" s="37" t="str">
        <f>IF(B510="","",VLOOKUP(B510,LISTADO!$B$6:$J$2134,6,0))</f>
        <v/>
      </c>
      <c r="G510" s="37" t="str">
        <f>IF(B510="","",VLOOKUP(B510,LISTADO!$B$6:$J$2134,8,0))</f>
        <v/>
      </c>
      <c r="H510" s="43" t="str">
        <f>IF(B510="","",VLOOKUP(B510,LISTADO!$B$6:$J$2134,9,0))</f>
        <v/>
      </c>
      <c r="I510" s="31"/>
      <c r="J510" s="31"/>
      <c r="K510" s="31"/>
      <c r="L510" s="31"/>
      <c r="M510" s="31"/>
      <c r="N510" s="31"/>
      <c r="O510" s="31"/>
      <c r="P510" s="31"/>
      <c r="Q510" s="31"/>
      <c r="R510" s="31"/>
      <c r="S510" s="31"/>
      <c r="T510" s="31"/>
      <c r="U510" s="31"/>
      <c r="V510" s="31"/>
      <c r="W510" s="31"/>
    </row>
    <row r="511" spans="2:23" x14ac:dyDescent="0.2">
      <c r="B511" s="32"/>
      <c r="C511" s="37" t="str">
        <f>IF(B511="","",VLOOKUP(B511,LISTADO!$B$6:$J$2134,2,0))</f>
        <v/>
      </c>
      <c r="D511" s="38" t="str">
        <f>IF(B511="","",VLOOKUP(B511,LISTADO!$B$6:$J$2134,3,0))</f>
        <v/>
      </c>
      <c r="E511" s="38" t="str">
        <f>IF(B511="","",VLOOKUP(B511,LISTADO!$B$6:$J$2134,4,0))</f>
        <v/>
      </c>
      <c r="F511" s="37" t="str">
        <f>IF(B511="","",VLOOKUP(B511,LISTADO!$B$6:$J$2134,6,0))</f>
        <v/>
      </c>
      <c r="G511" s="37" t="str">
        <f>IF(B511="","",VLOOKUP(B511,LISTADO!$B$6:$J$2134,8,0))</f>
        <v/>
      </c>
      <c r="H511" s="43" t="str">
        <f>IF(B511="","",VLOOKUP(B511,LISTADO!$B$6:$J$2134,9,0))</f>
        <v/>
      </c>
      <c r="I511" s="31"/>
      <c r="J511" s="31"/>
      <c r="K511" s="31"/>
      <c r="L511" s="31"/>
      <c r="M511" s="31"/>
      <c r="N511" s="31"/>
      <c r="O511" s="31"/>
      <c r="P511" s="31"/>
      <c r="Q511" s="31"/>
      <c r="R511" s="31"/>
      <c r="S511" s="31"/>
      <c r="T511" s="31"/>
      <c r="U511" s="31"/>
      <c r="V511" s="31"/>
      <c r="W511" s="31"/>
    </row>
    <row r="512" spans="2:23" x14ac:dyDescent="0.2">
      <c r="B512" s="32"/>
      <c r="C512" s="37" t="str">
        <f>IF(B512="","",VLOOKUP(B512,LISTADO!$B$6:$J$2134,2,0))</f>
        <v/>
      </c>
      <c r="D512" s="38" t="str">
        <f>IF(B512="","",VLOOKUP(B512,LISTADO!$B$6:$J$2134,3,0))</f>
        <v/>
      </c>
      <c r="E512" s="38" t="str">
        <f>IF(B512="","",VLOOKUP(B512,LISTADO!$B$6:$J$2134,4,0))</f>
        <v/>
      </c>
      <c r="F512" s="37" t="str">
        <f>IF(B512="","",VLOOKUP(B512,LISTADO!$B$6:$J$2134,6,0))</f>
        <v/>
      </c>
      <c r="G512" s="37" t="str">
        <f>IF(B512="","",VLOOKUP(B512,LISTADO!$B$6:$J$2134,8,0))</f>
        <v/>
      </c>
      <c r="H512" s="43" t="str">
        <f>IF(B512="","",VLOOKUP(B512,LISTADO!$B$6:$J$2134,9,0))</f>
        <v/>
      </c>
      <c r="I512" s="31"/>
      <c r="J512" s="31"/>
      <c r="K512" s="31"/>
      <c r="L512" s="31"/>
      <c r="M512" s="31"/>
      <c r="N512" s="31"/>
      <c r="O512" s="31"/>
      <c r="P512" s="31"/>
      <c r="Q512" s="31"/>
      <c r="R512" s="31"/>
      <c r="S512" s="31"/>
      <c r="T512" s="31"/>
      <c r="U512" s="31"/>
      <c r="V512" s="31"/>
      <c r="W512" s="31"/>
    </row>
    <row r="513" spans="2:23" x14ac:dyDescent="0.2">
      <c r="B513" s="32"/>
      <c r="C513" s="37" t="str">
        <f>IF(B513="","",VLOOKUP(B513,LISTADO!$B$6:$J$2134,2,0))</f>
        <v/>
      </c>
      <c r="D513" s="38" t="str">
        <f>IF(B513="","",VLOOKUP(B513,LISTADO!$B$6:$J$2134,3,0))</f>
        <v/>
      </c>
      <c r="E513" s="38" t="str">
        <f>IF(B513="","",VLOOKUP(B513,LISTADO!$B$6:$J$2134,4,0))</f>
        <v/>
      </c>
      <c r="F513" s="37" t="str">
        <f>IF(B513="","",VLOOKUP(B513,LISTADO!$B$6:$J$2134,6,0))</f>
        <v/>
      </c>
      <c r="G513" s="37" t="str">
        <f>IF(B513="","",VLOOKUP(B513,LISTADO!$B$6:$J$2134,8,0))</f>
        <v/>
      </c>
      <c r="H513" s="43" t="str">
        <f>IF(B513="","",VLOOKUP(B513,LISTADO!$B$6:$J$2134,9,0))</f>
        <v/>
      </c>
      <c r="I513" s="31"/>
      <c r="J513" s="31"/>
      <c r="K513" s="31"/>
      <c r="L513" s="31"/>
      <c r="M513" s="31"/>
      <c r="N513" s="31"/>
      <c r="O513" s="31"/>
      <c r="P513" s="31"/>
      <c r="Q513" s="31"/>
      <c r="R513" s="31"/>
      <c r="S513" s="31"/>
      <c r="T513" s="31"/>
      <c r="U513" s="31"/>
      <c r="V513" s="31"/>
      <c r="W513" s="31"/>
    </row>
    <row r="514" spans="2:23" x14ac:dyDescent="0.2">
      <c r="B514" s="32"/>
      <c r="C514" s="37" t="str">
        <f>IF(B514="","",VLOOKUP(B514,LISTADO!$B$6:$J$2134,2,0))</f>
        <v/>
      </c>
      <c r="D514" s="38" t="str">
        <f>IF(B514="","",VLOOKUP(B514,LISTADO!$B$6:$J$2134,3,0))</f>
        <v/>
      </c>
      <c r="E514" s="38" t="str">
        <f>IF(B514="","",VLOOKUP(B514,LISTADO!$B$6:$J$2134,4,0))</f>
        <v/>
      </c>
      <c r="F514" s="37" t="str">
        <f>IF(B514="","",VLOOKUP(B514,LISTADO!$B$6:$J$2134,6,0))</f>
        <v/>
      </c>
      <c r="G514" s="37" t="str">
        <f>IF(B514="","",VLOOKUP(B514,LISTADO!$B$6:$J$2134,8,0))</f>
        <v/>
      </c>
      <c r="H514" s="43" t="str">
        <f>IF(B514="","",VLOOKUP(B514,LISTADO!$B$6:$J$2134,9,0))</f>
        <v/>
      </c>
      <c r="I514" s="31"/>
      <c r="J514" s="31"/>
      <c r="K514" s="31"/>
      <c r="L514" s="31"/>
      <c r="M514" s="31"/>
      <c r="N514" s="31"/>
      <c r="O514" s="31"/>
      <c r="P514" s="31"/>
      <c r="Q514" s="31"/>
      <c r="R514" s="31"/>
      <c r="S514" s="31"/>
      <c r="T514" s="31"/>
      <c r="U514" s="31"/>
      <c r="V514" s="31"/>
      <c r="W514" s="31"/>
    </row>
    <row r="515" spans="2:23" x14ac:dyDescent="0.2">
      <c r="B515" s="32"/>
      <c r="C515" s="37" t="str">
        <f>IF(B515="","",VLOOKUP(B515,LISTADO!$B$6:$J$2134,2,0))</f>
        <v/>
      </c>
      <c r="D515" s="38" t="str">
        <f>IF(B515="","",VLOOKUP(B515,LISTADO!$B$6:$J$2134,3,0))</f>
        <v/>
      </c>
      <c r="E515" s="38" t="str">
        <f>IF(B515="","",VLOOKUP(B515,LISTADO!$B$6:$J$2134,4,0))</f>
        <v/>
      </c>
      <c r="F515" s="37" t="str">
        <f>IF(B515="","",VLOOKUP(B515,LISTADO!$B$6:$J$2134,6,0))</f>
        <v/>
      </c>
      <c r="G515" s="37" t="str">
        <f>IF(B515="","",VLOOKUP(B515,LISTADO!$B$6:$J$2134,8,0))</f>
        <v/>
      </c>
      <c r="H515" s="43" t="str">
        <f>IF(B515="","",VLOOKUP(B515,LISTADO!$B$6:$J$2134,9,0))</f>
        <v/>
      </c>
      <c r="I515" s="31"/>
      <c r="J515" s="31"/>
      <c r="K515" s="31"/>
      <c r="L515" s="31"/>
      <c r="M515" s="31"/>
      <c r="N515" s="31"/>
      <c r="O515" s="31"/>
      <c r="P515" s="31"/>
      <c r="Q515" s="31"/>
      <c r="R515" s="31"/>
      <c r="S515" s="31"/>
      <c r="T515" s="31"/>
      <c r="U515" s="31"/>
      <c r="V515" s="31"/>
      <c r="W515" s="31"/>
    </row>
    <row r="516" spans="2:23" x14ac:dyDescent="0.2">
      <c r="B516" s="32"/>
      <c r="C516" s="37" t="str">
        <f>IF(B516="","",VLOOKUP(B516,LISTADO!$B$6:$J$2134,2,0))</f>
        <v/>
      </c>
      <c r="D516" s="38" t="str">
        <f>IF(B516="","",VLOOKUP(B516,LISTADO!$B$6:$J$2134,3,0))</f>
        <v/>
      </c>
      <c r="E516" s="38" t="str">
        <f>IF(B516="","",VLOOKUP(B516,LISTADO!$B$6:$J$2134,4,0))</f>
        <v/>
      </c>
      <c r="F516" s="37" t="str">
        <f>IF(B516="","",VLOOKUP(B516,LISTADO!$B$6:$J$2134,6,0))</f>
        <v/>
      </c>
      <c r="G516" s="37" t="str">
        <f>IF(B516="","",VLOOKUP(B516,LISTADO!$B$6:$J$2134,8,0))</f>
        <v/>
      </c>
      <c r="H516" s="43" t="str">
        <f>IF(B516="","",VLOOKUP(B516,LISTADO!$B$6:$J$2134,9,0))</f>
        <v/>
      </c>
      <c r="I516" s="31"/>
      <c r="J516" s="31"/>
      <c r="K516" s="31"/>
      <c r="L516" s="31"/>
      <c r="M516" s="31"/>
      <c r="N516" s="31"/>
      <c r="O516" s="31"/>
      <c r="P516" s="31"/>
      <c r="Q516" s="31"/>
      <c r="R516" s="31"/>
      <c r="S516" s="31"/>
      <c r="T516" s="31"/>
      <c r="U516" s="31"/>
      <c r="V516" s="31"/>
      <c r="W516" s="31"/>
    </row>
    <row r="517" spans="2:23" x14ac:dyDescent="0.2">
      <c r="B517" s="32"/>
      <c r="C517" s="37" t="str">
        <f>IF(B517="","",VLOOKUP(B517,LISTADO!$B$6:$J$2134,2,0))</f>
        <v/>
      </c>
      <c r="D517" s="38" t="str">
        <f>IF(B517="","",VLOOKUP(B517,LISTADO!$B$6:$J$2134,3,0))</f>
        <v/>
      </c>
      <c r="E517" s="38" t="str">
        <f>IF(B517="","",VLOOKUP(B517,LISTADO!$B$6:$J$2134,4,0))</f>
        <v/>
      </c>
      <c r="F517" s="37" t="str">
        <f>IF(B517="","",VLOOKUP(B517,LISTADO!$B$6:$J$2134,6,0))</f>
        <v/>
      </c>
      <c r="G517" s="37" t="str">
        <f>IF(B517="","",VLOOKUP(B517,LISTADO!$B$6:$J$2134,8,0))</f>
        <v/>
      </c>
      <c r="H517" s="43" t="str">
        <f>IF(B517="","",VLOOKUP(B517,LISTADO!$B$6:$J$2134,9,0))</f>
        <v/>
      </c>
      <c r="I517" s="31"/>
      <c r="J517" s="31"/>
      <c r="K517" s="31"/>
      <c r="L517" s="31"/>
      <c r="M517" s="31"/>
      <c r="N517" s="31"/>
      <c r="O517" s="31"/>
      <c r="P517" s="31"/>
      <c r="Q517" s="31"/>
      <c r="R517" s="31"/>
      <c r="S517" s="31"/>
      <c r="T517" s="31"/>
      <c r="U517" s="31"/>
      <c r="V517" s="31"/>
      <c r="W517" s="31"/>
    </row>
    <row r="518" spans="2:23" x14ac:dyDescent="0.2">
      <c r="B518" s="32"/>
      <c r="C518" s="37" t="str">
        <f>IF(B518="","",VLOOKUP(B518,LISTADO!$B$6:$J$2134,2,0))</f>
        <v/>
      </c>
      <c r="D518" s="38" t="str">
        <f>IF(B518="","",VLOOKUP(B518,LISTADO!$B$6:$J$2134,3,0))</f>
        <v/>
      </c>
      <c r="E518" s="38" t="str">
        <f>IF(B518="","",VLOOKUP(B518,LISTADO!$B$6:$J$2134,4,0))</f>
        <v/>
      </c>
      <c r="F518" s="37" t="str">
        <f>IF(B518="","",VLOOKUP(B518,LISTADO!$B$6:$J$2134,6,0))</f>
        <v/>
      </c>
      <c r="G518" s="37" t="str">
        <f>IF(B518="","",VLOOKUP(B518,LISTADO!$B$6:$J$2134,8,0))</f>
        <v/>
      </c>
      <c r="H518" s="43" t="str">
        <f>IF(B518="","",VLOOKUP(B518,LISTADO!$B$6:$J$2134,9,0))</f>
        <v/>
      </c>
      <c r="I518" s="31"/>
      <c r="J518" s="31"/>
      <c r="K518" s="31"/>
      <c r="L518" s="31"/>
      <c r="M518" s="31"/>
      <c r="N518" s="31"/>
      <c r="O518" s="31"/>
      <c r="P518" s="31"/>
      <c r="Q518" s="31"/>
      <c r="R518" s="31"/>
      <c r="S518" s="31"/>
      <c r="T518" s="31"/>
      <c r="U518" s="31"/>
      <c r="V518" s="31"/>
      <c r="W518" s="31"/>
    </row>
    <row r="519" spans="2:23" x14ac:dyDescent="0.2">
      <c r="B519" s="32"/>
      <c r="C519" s="37" t="str">
        <f>IF(B519="","",VLOOKUP(B519,LISTADO!$B$6:$J$2134,2,0))</f>
        <v/>
      </c>
      <c r="D519" s="38" t="str">
        <f>IF(B519="","",VLOOKUP(B519,LISTADO!$B$6:$J$2134,3,0))</f>
        <v/>
      </c>
      <c r="E519" s="38" t="str">
        <f>IF(B519="","",VLOOKUP(B519,LISTADO!$B$6:$J$2134,4,0))</f>
        <v/>
      </c>
      <c r="F519" s="37" t="str">
        <f>IF(B519="","",VLOOKUP(B519,LISTADO!$B$6:$J$2134,6,0))</f>
        <v/>
      </c>
      <c r="G519" s="37" t="str">
        <f>IF(B519="","",VLOOKUP(B519,LISTADO!$B$6:$J$2134,8,0))</f>
        <v/>
      </c>
      <c r="H519" s="43" t="str">
        <f>IF(B519="","",VLOOKUP(B519,LISTADO!$B$6:$J$2134,9,0))</f>
        <v/>
      </c>
      <c r="I519" s="31"/>
      <c r="J519" s="31"/>
      <c r="K519" s="31"/>
      <c r="L519" s="31"/>
      <c r="M519" s="31"/>
      <c r="N519" s="31"/>
      <c r="O519" s="31"/>
      <c r="P519" s="31"/>
      <c r="Q519" s="31"/>
      <c r="R519" s="31"/>
      <c r="S519" s="31"/>
      <c r="T519" s="31"/>
      <c r="U519" s="31"/>
      <c r="V519" s="31"/>
      <c r="W519" s="31"/>
    </row>
    <row r="520" spans="2:23" x14ac:dyDescent="0.2">
      <c r="B520" s="32"/>
      <c r="C520" s="37" t="str">
        <f>IF(B520="","",VLOOKUP(B520,LISTADO!$B$6:$J$2134,2,0))</f>
        <v/>
      </c>
      <c r="D520" s="38" t="str">
        <f>IF(B520="","",VLOOKUP(B520,LISTADO!$B$6:$J$2134,3,0))</f>
        <v/>
      </c>
      <c r="E520" s="38" t="str">
        <f>IF(B520="","",VLOOKUP(B520,LISTADO!$B$6:$J$2134,4,0))</f>
        <v/>
      </c>
      <c r="F520" s="37" t="str">
        <f>IF(B520="","",VLOOKUP(B520,LISTADO!$B$6:$J$2134,6,0))</f>
        <v/>
      </c>
      <c r="G520" s="37" t="str">
        <f>IF(B520="","",VLOOKUP(B520,LISTADO!$B$6:$J$2134,8,0))</f>
        <v/>
      </c>
      <c r="H520" s="43" t="str">
        <f>IF(B520="","",VLOOKUP(B520,LISTADO!$B$6:$J$2134,9,0))</f>
        <v/>
      </c>
      <c r="I520" s="31"/>
      <c r="J520" s="31"/>
      <c r="K520" s="31"/>
      <c r="L520" s="31"/>
      <c r="M520" s="31"/>
      <c r="N520" s="31"/>
      <c r="O520" s="31"/>
      <c r="P520" s="31"/>
      <c r="Q520" s="31"/>
      <c r="R520" s="31"/>
      <c r="S520" s="31"/>
      <c r="T520" s="31"/>
      <c r="U520" s="31"/>
      <c r="V520" s="31"/>
      <c r="W520" s="31"/>
    </row>
    <row r="521" spans="2:23" x14ac:dyDescent="0.2">
      <c r="B521" s="32"/>
      <c r="C521" s="37" t="str">
        <f>IF(B521="","",VLOOKUP(B521,LISTADO!$B$6:$J$2134,2,0))</f>
        <v/>
      </c>
      <c r="D521" s="38" t="str">
        <f>IF(B521="","",VLOOKUP(B521,LISTADO!$B$6:$J$2134,3,0))</f>
        <v/>
      </c>
      <c r="E521" s="38" t="str">
        <f>IF(B521="","",VLOOKUP(B521,LISTADO!$B$6:$J$2134,4,0))</f>
        <v/>
      </c>
      <c r="F521" s="37" t="str">
        <f>IF(B521="","",VLOOKUP(B521,LISTADO!$B$6:$J$2134,6,0))</f>
        <v/>
      </c>
      <c r="G521" s="37" t="str">
        <f>IF(B521="","",VLOOKUP(B521,LISTADO!$B$6:$J$2134,8,0))</f>
        <v/>
      </c>
      <c r="H521" s="43" t="str">
        <f>IF(B521="","",VLOOKUP(B521,LISTADO!$B$6:$J$2134,9,0))</f>
        <v/>
      </c>
      <c r="I521" s="31"/>
      <c r="J521" s="31"/>
      <c r="K521" s="31"/>
      <c r="L521" s="31"/>
      <c r="M521" s="31"/>
      <c r="N521" s="31"/>
      <c r="O521" s="31"/>
      <c r="P521" s="31"/>
      <c r="Q521" s="31"/>
      <c r="R521" s="31"/>
      <c r="S521" s="31"/>
      <c r="T521" s="31"/>
      <c r="U521" s="31"/>
      <c r="V521" s="31"/>
      <c r="W521" s="31"/>
    </row>
    <row r="522" spans="2:23" x14ac:dyDescent="0.2">
      <c r="B522" s="32"/>
      <c r="C522" s="37" t="str">
        <f>IF(B522="","",VLOOKUP(B522,LISTADO!$B$6:$J$2134,2,0))</f>
        <v/>
      </c>
      <c r="D522" s="38" t="str">
        <f>IF(B522="","",VLOOKUP(B522,LISTADO!$B$6:$J$2134,3,0))</f>
        <v/>
      </c>
      <c r="E522" s="38" t="str">
        <f>IF(B522="","",VLOOKUP(B522,LISTADO!$B$6:$J$2134,4,0))</f>
        <v/>
      </c>
      <c r="F522" s="37" t="str">
        <f>IF(B522="","",VLOOKUP(B522,LISTADO!$B$6:$J$2134,6,0))</f>
        <v/>
      </c>
      <c r="G522" s="37" t="str">
        <f>IF(B522="","",VLOOKUP(B522,LISTADO!$B$6:$J$2134,8,0))</f>
        <v/>
      </c>
      <c r="H522" s="43" t="str">
        <f>IF(B522="","",VLOOKUP(B522,LISTADO!$B$6:$J$2134,9,0))</f>
        <v/>
      </c>
      <c r="I522" s="31"/>
      <c r="J522" s="31"/>
      <c r="K522" s="31"/>
      <c r="L522" s="31"/>
      <c r="M522" s="31"/>
      <c r="N522" s="31"/>
      <c r="O522" s="31"/>
      <c r="P522" s="31"/>
      <c r="Q522" s="31"/>
      <c r="R522" s="31"/>
      <c r="S522" s="31"/>
      <c r="T522" s="31"/>
      <c r="U522" s="31"/>
      <c r="V522" s="31"/>
      <c r="W522" s="31"/>
    </row>
    <row r="523" spans="2:23" x14ac:dyDescent="0.2">
      <c r="B523" s="32"/>
      <c r="C523" s="37" t="str">
        <f>IF(B523="","",VLOOKUP(B523,LISTADO!$B$6:$J$2134,2,0))</f>
        <v/>
      </c>
      <c r="D523" s="38" t="str">
        <f>IF(B523="","",VLOOKUP(B523,LISTADO!$B$6:$J$2134,3,0))</f>
        <v/>
      </c>
      <c r="E523" s="38" t="str">
        <f>IF(B523="","",VLOOKUP(B523,LISTADO!$B$6:$J$2134,4,0))</f>
        <v/>
      </c>
      <c r="F523" s="37" t="str">
        <f>IF(B523="","",VLOOKUP(B523,LISTADO!$B$6:$J$2134,6,0))</f>
        <v/>
      </c>
      <c r="G523" s="37" t="str">
        <f>IF(B523="","",VLOOKUP(B523,LISTADO!$B$6:$J$2134,8,0))</f>
        <v/>
      </c>
      <c r="H523" s="43" t="str">
        <f>IF(B523="","",VLOOKUP(B523,LISTADO!$B$6:$J$2134,9,0))</f>
        <v/>
      </c>
      <c r="I523" s="31"/>
      <c r="J523" s="31"/>
      <c r="K523" s="31"/>
      <c r="L523" s="31"/>
      <c r="M523" s="31"/>
      <c r="N523" s="31"/>
      <c r="O523" s="31"/>
      <c r="P523" s="31"/>
      <c r="Q523" s="31"/>
      <c r="R523" s="31"/>
      <c r="S523" s="31"/>
      <c r="T523" s="31"/>
      <c r="U523" s="31"/>
      <c r="V523" s="31"/>
      <c r="W523" s="31"/>
    </row>
    <row r="524" spans="2:23" x14ac:dyDescent="0.2">
      <c r="B524" s="32"/>
      <c r="C524" s="37" t="str">
        <f>IF(B524="","",VLOOKUP(B524,LISTADO!$B$6:$J$2134,2,0))</f>
        <v/>
      </c>
      <c r="D524" s="38" t="str">
        <f>IF(B524="","",VLOOKUP(B524,LISTADO!$B$6:$J$2134,3,0))</f>
        <v/>
      </c>
      <c r="E524" s="38" t="str">
        <f>IF(B524="","",VLOOKUP(B524,LISTADO!$B$6:$J$2134,4,0))</f>
        <v/>
      </c>
      <c r="F524" s="37" t="str">
        <f>IF(B524="","",VLOOKUP(B524,LISTADO!$B$6:$J$2134,6,0))</f>
        <v/>
      </c>
      <c r="G524" s="37" t="str">
        <f>IF(B524="","",VLOOKUP(B524,LISTADO!$B$6:$J$2134,8,0))</f>
        <v/>
      </c>
      <c r="H524" s="43" t="str">
        <f>IF(B524="","",VLOOKUP(B524,LISTADO!$B$6:$J$2134,9,0))</f>
        <v/>
      </c>
      <c r="I524" s="31"/>
      <c r="J524" s="31"/>
      <c r="K524" s="31"/>
      <c r="L524" s="31"/>
      <c r="M524" s="31"/>
      <c r="N524" s="31"/>
      <c r="O524" s="31"/>
      <c r="P524" s="31"/>
      <c r="Q524" s="31"/>
      <c r="R524" s="31"/>
      <c r="S524" s="31"/>
      <c r="T524" s="31"/>
      <c r="U524" s="31"/>
      <c r="V524" s="31"/>
      <c r="W524" s="31"/>
    </row>
    <row r="525" spans="2:23" x14ac:dyDescent="0.2">
      <c r="B525" s="32"/>
      <c r="C525" s="37" t="str">
        <f>IF(B525="","",VLOOKUP(B525,LISTADO!$B$6:$J$2134,2,0))</f>
        <v/>
      </c>
      <c r="D525" s="38" t="str">
        <f>IF(B525="","",VLOOKUP(B525,LISTADO!$B$6:$J$2134,3,0))</f>
        <v/>
      </c>
      <c r="E525" s="38" t="str">
        <f>IF(B525="","",VLOOKUP(B525,LISTADO!$B$6:$J$2134,4,0))</f>
        <v/>
      </c>
      <c r="F525" s="37" t="str">
        <f>IF(B525="","",VLOOKUP(B525,LISTADO!$B$6:$J$2134,6,0))</f>
        <v/>
      </c>
      <c r="G525" s="37" t="str">
        <f>IF(B525="","",VLOOKUP(B525,LISTADO!$B$6:$J$2134,8,0))</f>
        <v/>
      </c>
      <c r="H525" s="43" t="str">
        <f>IF(B525="","",VLOOKUP(B525,LISTADO!$B$6:$J$2134,9,0))</f>
        <v/>
      </c>
      <c r="I525" s="31"/>
      <c r="J525" s="31"/>
      <c r="K525" s="31"/>
      <c r="L525" s="31"/>
      <c r="M525" s="31"/>
      <c r="N525" s="31"/>
      <c r="O525" s="31"/>
      <c r="P525" s="31"/>
      <c r="Q525" s="31"/>
      <c r="R525" s="31"/>
      <c r="S525" s="31"/>
      <c r="T525" s="31"/>
      <c r="U525" s="31"/>
      <c r="V525" s="31"/>
      <c r="W525" s="31"/>
    </row>
    <row r="526" spans="2:23" x14ac:dyDescent="0.2">
      <c r="B526" s="32"/>
      <c r="C526" s="37" t="str">
        <f>IF(B526="","",VLOOKUP(B526,LISTADO!$B$6:$J$2134,2,0))</f>
        <v/>
      </c>
      <c r="D526" s="38" t="str">
        <f>IF(B526="","",VLOOKUP(B526,LISTADO!$B$6:$J$2134,3,0))</f>
        <v/>
      </c>
      <c r="E526" s="38" t="str">
        <f>IF(B526="","",VLOOKUP(B526,LISTADO!$B$6:$J$2134,4,0))</f>
        <v/>
      </c>
      <c r="F526" s="37" t="str">
        <f>IF(B526="","",VLOOKUP(B526,LISTADO!$B$6:$J$2134,6,0))</f>
        <v/>
      </c>
      <c r="G526" s="37" t="str">
        <f>IF(B526="","",VLOOKUP(B526,LISTADO!$B$6:$J$2134,8,0))</f>
        <v/>
      </c>
      <c r="H526" s="43" t="str">
        <f>IF(B526="","",VLOOKUP(B526,LISTADO!$B$6:$J$2134,9,0))</f>
        <v/>
      </c>
      <c r="I526" s="31"/>
      <c r="J526" s="31"/>
      <c r="K526" s="31"/>
      <c r="L526" s="31"/>
      <c r="M526" s="31"/>
      <c r="N526" s="31"/>
      <c r="O526" s="31"/>
      <c r="P526" s="31"/>
      <c r="Q526" s="31"/>
      <c r="R526" s="31"/>
      <c r="S526" s="31"/>
      <c r="T526" s="31"/>
      <c r="U526" s="31"/>
      <c r="V526" s="31"/>
      <c r="W526" s="31"/>
    </row>
    <row r="527" spans="2:23" x14ac:dyDescent="0.2">
      <c r="B527" s="32"/>
      <c r="C527" s="37" t="str">
        <f>IF(B527="","",VLOOKUP(B527,LISTADO!$B$6:$J$2134,2,0))</f>
        <v/>
      </c>
      <c r="D527" s="38" t="str">
        <f>IF(B527="","",VLOOKUP(B527,LISTADO!$B$6:$J$2134,3,0))</f>
        <v/>
      </c>
      <c r="E527" s="38" t="str">
        <f>IF(B527="","",VLOOKUP(B527,LISTADO!$B$6:$J$2134,4,0))</f>
        <v/>
      </c>
      <c r="F527" s="37" t="str">
        <f>IF(B527="","",VLOOKUP(B527,LISTADO!$B$6:$J$2134,6,0))</f>
        <v/>
      </c>
      <c r="G527" s="37" t="str">
        <f>IF(B527="","",VLOOKUP(B527,LISTADO!$B$6:$J$2134,8,0))</f>
        <v/>
      </c>
      <c r="H527" s="43" t="str">
        <f>IF(B527="","",VLOOKUP(B527,LISTADO!$B$6:$J$2134,9,0))</f>
        <v/>
      </c>
      <c r="I527" s="31"/>
      <c r="J527" s="31"/>
      <c r="K527" s="31"/>
      <c r="L527" s="31"/>
      <c r="M527" s="31"/>
      <c r="N527" s="31"/>
      <c r="O527" s="31"/>
      <c r="P527" s="31"/>
      <c r="Q527" s="31"/>
      <c r="R527" s="31"/>
      <c r="S527" s="31"/>
      <c r="T527" s="31"/>
      <c r="U527" s="31"/>
      <c r="V527" s="31"/>
      <c r="W527" s="31"/>
    </row>
    <row r="528" spans="2:23" x14ac:dyDescent="0.2">
      <c r="B528" s="32"/>
      <c r="C528" s="37" t="str">
        <f>IF(B528="","",VLOOKUP(B528,LISTADO!$B$6:$J$2134,2,0))</f>
        <v/>
      </c>
      <c r="D528" s="38" t="str">
        <f>IF(B528="","",VLOOKUP(B528,LISTADO!$B$6:$J$2134,3,0))</f>
        <v/>
      </c>
      <c r="E528" s="38" t="str">
        <f>IF(B528="","",VLOOKUP(B528,LISTADO!$B$6:$J$2134,4,0))</f>
        <v/>
      </c>
      <c r="F528" s="37" t="str">
        <f>IF(B528="","",VLOOKUP(B528,LISTADO!$B$6:$J$2134,6,0))</f>
        <v/>
      </c>
      <c r="G528" s="37" t="str">
        <f>IF(B528="","",VLOOKUP(B528,LISTADO!$B$6:$J$2134,8,0))</f>
        <v/>
      </c>
      <c r="H528" s="43" t="str">
        <f>IF(B528="","",VLOOKUP(B528,LISTADO!$B$6:$J$2134,9,0))</f>
        <v/>
      </c>
      <c r="I528" s="31"/>
      <c r="J528" s="31"/>
      <c r="K528" s="31"/>
      <c r="L528" s="31"/>
      <c r="M528" s="31"/>
      <c r="N528" s="31"/>
      <c r="O528" s="31"/>
      <c r="P528" s="31"/>
      <c r="Q528" s="31"/>
      <c r="R528" s="31"/>
      <c r="S528" s="31"/>
      <c r="T528" s="31"/>
      <c r="U528" s="31"/>
      <c r="V528" s="31"/>
      <c r="W528" s="31"/>
    </row>
    <row r="529" spans="2:23" x14ac:dyDescent="0.2">
      <c r="B529" s="32"/>
      <c r="C529" s="37" t="str">
        <f>IF(B529="","",VLOOKUP(B529,LISTADO!$B$6:$J$2134,2,0))</f>
        <v/>
      </c>
      <c r="D529" s="38" t="str">
        <f>IF(B529="","",VLOOKUP(B529,LISTADO!$B$6:$J$2134,3,0))</f>
        <v/>
      </c>
      <c r="E529" s="38" t="str">
        <f>IF(B529="","",VLOOKUP(B529,LISTADO!$B$6:$J$2134,4,0))</f>
        <v/>
      </c>
      <c r="F529" s="37" t="str">
        <f>IF(B529="","",VLOOKUP(B529,LISTADO!$B$6:$J$2134,6,0))</f>
        <v/>
      </c>
      <c r="G529" s="37" t="str">
        <f>IF(B529="","",VLOOKUP(B529,LISTADO!$B$6:$J$2134,8,0))</f>
        <v/>
      </c>
      <c r="H529" s="43" t="str">
        <f>IF(B529="","",VLOOKUP(B529,LISTADO!$B$6:$J$2134,9,0))</f>
        <v/>
      </c>
      <c r="I529" s="31"/>
      <c r="J529" s="31"/>
      <c r="K529" s="31"/>
      <c r="L529" s="31"/>
      <c r="M529" s="31"/>
      <c r="N529" s="31"/>
      <c r="O529" s="31"/>
      <c r="P529" s="31"/>
      <c r="Q529" s="31"/>
      <c r="R529" s="31"/>
      <c r="S529" s="31"/>
      <c r="T529" s="31"/>
      <c r="U529" s="31"/>
      <c r="V529" s="31"/>
      <c r="W529" s="31"/>
    </row>
    <row r="530" spans="2:23" x14ac:dyDescent="0.2">
      <c r="B530" s="32"/>
      <c r="C530" s="37" t="str">
        <f>IF(B530="","",VLOOKUP(B530,LISTADO!$B$6:$J$2134,2,0))</f>
        <v/>
      </c>
      <c r="D530" s="38" t="str">
        <f>IF(B530="","",VLOOKUP(B530,LISTADO!$B$6:$J$2134,3,0))</f>
        <v/>
      </c>
      <c r="E530" s="38" t="str">
        <f>IF(B530="","",VLOOKUP(B530,LISTADO!$B$6:$J$2134,4,0))</f>
        <v/>
      </c>
      <c r="F530" s="37" t="str">
        <f>IF(B530="","",VLOOKUP(B530,LISTADO!$B$6:$J$2134,6,0))</f>
        <v/>
      </c>
      <c r="G530" s="37" t="str">
        <f>IF(B530="","",VLOOKUP(B530,LISTADO!$B$6:$J$2134,8,0))</f>
        <v/>
      </c>
      <c r="H530" s="43" t="str">
        <f>IF(B530="","",VLOOKUP(B530,LISTADO!$B$6:$J$2134,9,0))</f>
        <v/>
      </c>
      <c r="I530" s="31"/>
      <c r="J530" s="31"/>
      <c r="K530" s="31"/>
      <c r="L530" s="31"/>
      <c r="M530" s="31"/>
      <c r="N530" s="31"/>
      <c r="O530" s="31"/>
      <c r="P530" s="31"/>
      <c r="Q530" s="31"/>
      <c r="R530" s="31"/>
      <c r="S530" s="31"/>
      <c r="T530" s="31"/>
      <c r="U530" s="31"/>
      <c r="V530" s="31"/>
      <c r="W530" s="31"/>
    </row>
    <row r="531" spans="2:23" x14ac:dyDescent="0.2">
      <c r="B531" s="32"/>
      <c r="C531" s="37" t="str">
        <f>IF(B531="","",VLOOKUP(B531,LISTADO!$B$6:$J$2134,2,0))</f>
        <v/>
      </c>
      <c r="D531" s="38" t="str">
        <f>IF(B531="","",VLOOKUP(B531,LISTADO!$B$6:$J$2134,3,0))</f>
        <v/>
      </c>
      <c r="E531" s="38" t="str">
        <f>IF(B531="","",VLOOKUP(B531,LISTADO!$B$6:$J$2134,4,0))</f>
        <v/>
      </c>
      <c r="F531" s="37" t="str">
        <f>IF(B531="","",VLOOKUP(B531,LISTADO!$B$6:$J$2134,6,0))</f>
        <v/>
      </c>
      <c r="G531" s="37" t="str">
        <f>IF(B531="","",VLOOKUP(B531,LISTADO!$B$6:$J$2134,8,0))</f>
        <v/>
      </c>
      <c r="H531" s="43" t="str">
        <f>IF(B531="","",VLOOKUP(B531,LISTADO!$B$6:$J$2134,9,0))</f>
        <v/>
      </c>
      <c r="I531" s="31"/>
      <c r="J531" s="31"/>
      <c r="K531" s="31"/>
      <c r="L531" s="31"/>
      <c r="M531" s="31"/>
      <c r="N531" s="31"/>
      <c r="O531" s="31"/>
      <c r="P531" s="31"/>
      <c r="Q531" s="31"/>
      <c r="R531" s="31"/>
      <c r="S531" s="31"/>
      <c r="T531" s="31"/>
      <c r="U531" s="31"/>
      <c r="V531" s="31"/>
      <c r="W531" s="31"/>
    </row>
    <row r="532" spans="2:23" x14ac:dyDescent="0.2">
      <c r="B532" s="32"/>
      <c r="C532" s="37" t="str">
        <f>IF(B532="","",VLOOKUP(B532,LISTADO!$B$6:$J$2134,2,0))</f>
        <v/>
      </c>
      <c r="D532" s="38" t="str">
        <f>IF(B532="","",VLOOKUP(B532,LISTADO!$B$6:$J$2134,3,0))</f>
        <v/>
      </c>
      <c r="E532" s="38" t="str">
        <f>IF(B532="","",VLOOKUP(B532,LISTADO!$B$6:$J$2134,4,0))</f>
        <v/>
      </c>
      <c r="F532" s="37" t="str">
        <f>IF(B532="","",VLOOKUP(B532,LISTADO!$B$6:$J$2134,6,0))</f>
        <v/>
      </c>
      <c r="G532" s="37" t="str">
        <f>IF(B532="","",VLOOKUP(B532,LISTADO!$B$6:$J$2134,8,0))</f>
        <v/>
      </c>
      <c r="H532" s="43" t="str">
        <f>IF(B532="","",VLOOKUP(B532,LISTADO!$B$6:$J$2134,9,0))</f>
        <v/>
      </c>
      <c r="I532" s="31"/>
      <c r="J532" s="31"/>
      <c r="K532" s="31"/>
      <c r="L532" s="31"/>
      <c r="M532" s="31"/>
      <c r="N532" s="31"/>
      <c r="O532" s="31"/>
      <c r="P532" s="31"/>
      <c r="Q532" s="31"/>
      <c r="R532" s="31"/>
      <c r="S532" s="31"/>
      <c r="T532" s="31"/>
      <c r="U532" s="31"/>
      <c r="V532" s="31"/>
      <c r="W532" s="31"/>
    </row>
    <row r="533" spans="2:23" x14ac:dyDescent="0.2">
      <c r="B533" s="32"/>
      <c r="C533" s="37" t="str">
        <f>IF(B533="","",VLOOKUP(B533,LISTADO!$B$6:$J$2134,2,0))</f>
        <v/>
      </c>
      <c r="D533" s="38" t="str">
        <f>IF(B533="","",VLOOKUP(B533,LISTADO!$B$6:$J$2134,3,0))</f>
        <v/>
      </c>
      <c r="E533" s="38" t="str">
        <f>IF(B533="","",VLOOKUP(B533,LISTADO!$B$6:$J$2134,4,0))</f>
        <v/>
      </c>
      <c r="F533" s="37" t="str">
        <f>IF(B533="","",VLOOKUP(B533,LISTADO!$B$6:$J$2134,6,0))</f>
        <v/>
      </c>
      <c r="G533" s="37" t="str">
        <f>IF(B533="","",VLOOKUP(B533,LISTADO!$B$6:$J$2134,8,0))</f>
        <v/>
      </c>
      <c r="H533" s="43" t="str">
        <f>IF(B533="","",VLOOKUP(B533,LISTADO!$B$6:$J$2134,9,0))</f>
        <v/>
      </c>
      <c r="I533" s="31"/>
      <c r="J533" s="31"/>
      <c r="K533" s="31"/>
      <c r="L533" s="31"/>
      <c r="M533" s="31"/>
      <c r="N533" s="31"/>
      <c r="O533" s="31"/>
      <c r="P533" s="31"/>
      <c r="Q533" s="31"/>
      <c r="R533" s="31"/>
      <c r="S533" s="31"/>
      <c r="T533" s="31"/>
      <c r="U533" s="31"/>
      <c r="V533" s="31"/>
      <c r="W533" s="31"/>
    </row>
    <row r="534" spans="2:23" x14ac:dyDescent="0.2">
      <c r="B534" s="32"/>
      <c r="C534" s="37" t="str">
        <f>IF(B534="","",VLOOKUP(B534,LISTADO!$B$6:$J$2134,2,0))</f>
        <v/>
      </c>
      <c r="D534" s="38" t="str">
        <f>IF(B534="","",VLOOKUP(B534,LISTADO!$B$6:$J$2134,3,0))</f>
        <v/>
      </c>
      <c r="E534" s="38" t="str">
        <f>IF(B534="","",VLOOKUP(B534,LISTADO!$B$6:$J$2134,4,0))</f>
        <v/>
      </c>
      <c r="F534" s="37" t="str">
        <f>IF(B534="","",VLOOKUP(B534,LISTADO!$B$6:$J$2134,6,0))</f>
        <v/>
      </c>
      <c r="G534" s="37" t="str">
        <f>IF(B534="","",VLOOKUP(B534,LISTADO!$B$6:$J$2134,8,0))</f>
        <v/>
      </c>
      <c r="H534" s="43" t="str">
        <f>IF(B534="","",VLOOKUP(B534,LISTADO!$B$6:$J$2134,9,0))</f>
        <v/>
      </c>
      <c r="I534" s="31"/>
      <c r="J534" s="31"/>
      <c r="K534" s="31"/>
      <c r="L534" s="31"/>
      <c r="M534" s="31"/>
      <c r="N534" s="31"/>
      <c r="O534" s="31"/>
      <c r="P534" s="31"/>
      <c r="Q534" s="31"/>
      <c r="R534" s="31"/>
      <c r="S534" s="31"/>
      <c r="T534" s="31"/>
      <c r="U534" s="31"/>
      <c r="V534" s="31"/>
      <c r="W534" s="31"/>
    </row>
    <row r="535" spans="2:23" x14ac:dyDescent="0.2">
      <c r="B535" s="32"/>
      <c r="C535" s="37" t="str">
        <f>IF(B535="","",VLOOKUP(B535,LISTADO!$B$6:$J$2134,2,0))</f>
        <v/>
      </c>
      <c r="D535" s="38" t="str">
        <f>IF(B535="","",VLOOKUP(B535,LISTADO!$B$6:$J$2134,3,0))</f>
        <v/>
      </c>
      <c r="E535" s="38" t="str">
        <f>IF(B535="","",VLOOKUP(B535,LISTADO!$B$6:$J$2134,4,0))</f>
        <v/>
      </c>
      <c r="F535" s="37" t="str">
        <f>IF(B535="","",VLOOKUP(B535,LISTADO!$B$6:$J$2134,6,0))</f>
        <v/>
      </c>
      <c r="G535" s="37" t="str">
        <f>IF(B535="","",VLOOKUP(B535,LISTADO!$B$6:$J$2134,8,0))</f>
        <v/>
      </c>
      <c r="H535" s="43" t="str">
        <f>IF(B535="","",VLOOKUP(B535,LISTADO!$B$6:$J$2134,9,0))</f>
        <v/>
      </c>
      <c r="I535" s="31"/>
      <c r="J535" s="31"/>
      <c r="K535" s="31"/>
      <c r="L535" s="31"/>
      <c r="M535" s="31"/>
      <c r="N535" s="31"/>
      <c r="O535" s="31"/>
      <c r="P535" s="31"/>
      <c r="Q535" s="31"/>
      <c r="R535" s="31"/>
      <c r="S535" s="31"/>
      <c r="T535" s="31"/>
      <c r="U535" s="31"/>
      <c r="V535" s="31"/>
      <c r="W535" s="31"/>
    </row>
    <row r="536" spans="2:23" x14ac:dyDescent="0.2">
      <c r="B536" s="32"/>
      <c r="C536" s="37" t="str">
        <f>IF(B536="","",VLOOKUP(B536,LISTADO!$B$6:$J$2134,2,0))</f>
        <v/>
      </c>
      <c r="D536" s="38" t="str">
        <f>IF(B536="","",VLOOKUP(B536,LISTADO!$B$6:$J$2134,3,0))</f>
        <v/>
      </c>
      <c r="E536" s="38" t="str">
        <f>IF(B536="","",VLOOKUP(B536,LISTADO!$B$6:$J$2134,4,0))</f>
        <v/>
      </c>
      <c r="F536" s="37" t="str">
        <f>IF(B536="","",VLOOKUP(B536,LISTADO!$B$6:$J$2134,6,0))</f>
        <v/>
      </c>
      <c r="G536" s="37" t="str">
        <f>IF(B536="","",VLOOKUP(B536,LISTADO!$B$6:$J$2134,8,0))</f>
        <v/>
      </c>
      <c r="H536" s="43" t="str">
        <f>IF(B536="","",VLOOKUP(B536,LISTADO!$B$6:$J$2134,9,0))</f>
        <v/>
      </c>
      <c r="I536" s="31"/>
      <c r="J536" s="31"/>
      <c r="K536" s="31"/>
      <c r="L536" s="31"/>
      <c r="M536" s="31"/>
      <c r="N536" s="31"/>
      <c r="O536" s="31"/>
      <c r="P536" s="31"/>
      <c r="Q536" s="31"/>
      <c r="R536" s="31"/>
      <c r="S536" s="31"/>
      <c r="T536" s="31"/>
      <c r="U536" s="31"/>
      <c r="V536" s="31"/>
      <c r="W536" s="31"/>
    </row>
    <row r="537" spans="2:23" x14ac:dyDescent="0.2">
      <c r="B537" s="32"/>
      <c r="C537" s="37" t="str">
        <f>IF(B537="","",VLOOKUP(B537,LISTADO!$B$6:$J$2134,2,0))</f>
        <v/>
      </c>
      <c r="D537" s="38" t="str">
        <f>IF(B537="","",VLOOKUP(B537,LISTADO!$B$6:$J$2134,3,0))</f>
        <v/>
      </c>
      <c r="E537" s="38" t="str">
        <f>IF(B537="","",VLOOKUP(B537,LISTADO!$B$6:$J$2134,4,0))</f>
        <v/>
      </c>
      <c r="F537" s="37" t="str">
        <f>IF(B537="","",VLOOKUP(B537,LISTADO!$B$6:$J$2134,6,0))</f>
        <v/>
      </c>
      <c r="G537" s="37" t="str">
        <f>IF(B537="","",VLOOKUP(B537,LISTADO!$B$6:$J$2134,8,0))</f>
        <v/>
      </c>
      <c r="H537" s="43" t="str">
        <f>IF(B537="","",VLOOKUP(B537,LISTADO!$B$6:$J$2134,9,0))</f>
        <v/>
      </c>
      <c r="I537" s="31"/>
      <c r="J537" s="31"/>
      <c r="K537" s="31"/>
      <c r="L537" s="31"/>
      <c r="M537" s="31"/>
      <c r="N537" s="31"/>
      <c r="O537" s="31"/>
      <c r="P537" s="31"/>
      <c r="Q537" s="31"/>
      <c r="R537" s="31"/>
      <c r="S537" s="31"/>
      <c r="T537" s="31"/>
      <c r="U537" s="31"/>
      <c r="V537" s="31"/>
      <c r="W537" s="31"/>
    </row>
    <row r="538" spans="2:23" x14ac:dyDescent="0.2">
      <c r="B538" s="32"/>
      <c r="C538" s="37" t="str">
        <f>IF(B538="","",VLOOKUP(B538,LISTADO!$B$6:$J$2134,2,0))</f>
        <v/>
      </c>
      <c r="D538" s="38" t="str">
        <f>IF(B538="","",VLOOKUP(B538,LISTADO!$B$6:$J$2134,3,0))</f>
        <v/>
      </c>
      <c r="E538" s="38" t="str">
        <f>IF(B538="","",VLOOKUP(B538,LISTADO!$B$6:$J$2134,4,0))</f>
        <v/>
      </c>
      <c r="F538" s="37" t="str">
        <f>IF(B538="","",VLOOKUP(B538,LISTADO!$B$6:$J$2134,6,0))</f>
        <v/>
      </c>
      <c r="G538" s="37" t="str">
        <f>IF(B538="","",VLOOKUP(B538,LISTADO!$B$6:$J$2134,8,0))</f>
        <v/>
      </c>
      <c r="H538" s="43" t="str">
        <f>IF(B538="","",VLOOKUP(B538,LISTADO!$B$6:$J$2134,9,0))</f>
        <v/>
      </c>
      <c r="I538" s="31"/>
      <c r="J538" s="31"/>
      <c r="K538" s="31"/>
      <c r="L538" s="31"/>
      <c r="M538" s="31"/>
      <c r="N538" s="31"/>
      <c r="O538" s="31"/>
      <c r="P538" s="31"/>
      <c r="Q538" s="31"/>
      <c r="R538" s="31"/>
      <c r="S538" s="31"/>
      <c r="T538" s="31"/>
      <c r="U538" s="31"/>
      <c r="V538" s="31"/>
      <c r="W538" s="31"/>
    </row>
    <row r="539" spans="2:23" x14ac:dyDescent="0.2">
      <c r="B539" s="32"/>
      <c r="C539" s="37" t="str">
        <f>IF(B539="","",VLOOKUP(B539,LISTADO!$B$6:$J$2134,2,0))</f>
        <v/>
      </c>
      <c r="D539" s="38" t="str">
        <f>IF(B539="","",VLOOKUP(B539,LISTADO!$B$6:$J$2134,3,0))</f>
        <v/>
      </c>
      <c r="E539" s="38" t="str">
        <f>IF(B539="","",VLOOKUP(B539,LISTADO!$B$6:$J$2134,4,0))</f>
        <v/>
      </c>
      <c r="F539" s="37" t="str">
        <f>IF(B539="","",VLOOKUP(B539,LISTADO!$B$6:$J$2134,6,0))</f>
        <v/>
      </c>
      <c r="G539" s="37" t="str">
        <f>IF(B539="","",VLOOKUP(B539,LISTADO!$B$6:$J$2134,8,0))</f>
        <v/>
      </c>
      <c r="H539" s="43" t="str">
        <f>IF(B539="","",VLOOKUP(B539,LISTADO!$B$6:$J$2134,9,0))</f>
        <v/>
      </c>
      <c r="I539" s="31"/>
      <c r="J539" s="31"/>
      <c r="K539" s="31"/>
      <c r="L539" s="31"/>
      <c r="M539" s="31"/>
      <c r="N539" s="31"/>
      <c r="O539" s="31"/>
      <c r="P539" s="31"/>
      <c r="Q539" s="31"/>
      <c r="R539" s="31"/>
      <c r="S539" s="31"/>
      <c r="T539" s="31"/>
      <c r="U539" s="31"/>
      <c r="V539" s="31"/>
      <c r="W539" s="31"/>
    </row>
    <row r="540" spans="2:23" x14ac:dyDescent="0.2">
      <c r="B540" s="32"/>
      <c r="C540" s="37" t="str">
        <f>IF(B540="","",VLOOKUP(B540,LISTADO!$B$6:$J$2134,2,0))</f>
        <v/>
      </c>
      <c r="D540" s="38" t="str">
        <f>IF(B540="","",VLOOKUP(B540,LISTADO!$B$6:$J$2134,3,0))</f>
        <v/>
      </c>
      <c r="E540" s="38" t="str">
        <f>IF(B540="","",VLOOKUP(B540,LISTADO!$B$6:$J$2134,4,0))</f>
        <v/>
      </c>
      <c r="F540" s="37" t="str">
        <f>IF(B540="","",VLOOKUP(B540,LISTADO!$B$6:$J$2134,6,0))</f>
        <v/>
      </c>
      <c r="G540" s="37" t="str">
        <f>IF(B540="","",VLOOKUP(B540,LISTADO!$B$6:$J$2134,8,0))</f>
        <v/>
      </c>
      <c r="H540" s="43" t="str">
        <f>IF(B540="","",VLOOKUP(B540,LISTADO!$B$6:$J$2134,9,0))</f>
        <v/>
      </c>
      <c r="I540" s="31"/>
      <c r="J540" s="31"/>
      <c r="K540" s="31"/>
      <c r="L540" s="31"/>
      <c r="M540" s="31"/>
      <c r="N540" s="31"/>
      <c r="O540" s="31"/>
      <c r="P540" s="31"/>
      <c r="Q540" s="31"/>
      <c r="R540" s="31"/>
      <c r="S540" s="31"/>
      <c r="T540" s="31"/>
      <c r="U540" s="31"/>
      <c r="V540" s="31"/>
      <c r="W540" s="31"/>
    </row>
    <row r="541" spans="2:23" x14ac:dyDescent="0.2">
      <c r="B541" s="32"/>
      <c r="C541" s="37" t="str">
        <f>IF(B541="","",VLOOKUP(B541,LISTADO!$B$6:$J$2134,2,0))</f>
        <v/>
      </c>
      <c r="D541" s="38" t="str">
        <f>IF(B541="","",VLOOKUP(B541,LISTADO!$B$6:$J$2134,3,0))</f>
        <v/>
      </c>
      <c r="E541" s="38" t="str">
        <f>IF(B541="","",VLOOKUP(B541,LISTADO!$B$6:$J$2134,4,0))</f>
        <v/>
      </c>
      <c r="F541" s="37" t="str">
        <f>IF(B541="","",VLOOKUP(B541,LISTADO!$B$6:$J$2134,6,0))</f>
        <v/>
      </c>
      <c r="G541" s="37" t="str">
        <f>IF(B541="","",VLOOKUP(B541,LISTADO!$B$6:$J$2134,8,0))</f>
        <v/>
      </c>
      <c r="H541" s="43" t="str">
        <f>IF(B541="","",VLOOKUP(B541,LISTADO!$B$6:$J$2134,9,0))</f>
        <v/>
      </c>
      <c r="I541" s="31"/>
      <c r="J541" s="31"/>
      <c r="K541" s="31"/>
      <c r="L541" s="31"/>
      <c r="M541" s="31"/>
      <c r="N541" s="31"/>
      <c r="O541" s="31"/>
      <c r="P541" s="31"/>
      <c r="Q541" s="31"/>
      <c r="R541" s="31"/>
      <c r="S541" s="31"/>
      <c r="T541" s="31"/>
      <c r="U541" s="31"/>
      <c r="V541" s="31"/>
      <c r="W541" s="31"/>
    </row>
    <row r="542" spans="2:23" x14ac:dyDescent="0.2">
      <c r="B542" s="32"/>
      <c r="C542" s="37" t="str">
        <f>IF(B542="","",VLOOKUP(B542,LISTADO!$B$6:$J$2134,2,0))</f>
        <v/>
      </c>
      <c r="D542" s="38" t="str">
        <f>IF(B542="","",VLOOKUP(B542,LISTADO!$B$6:$J$2134,3,0))</f>
        <v/>
      </c>
      <c r="E542" s="38" t="str">
        <f>IF(B542="","",VLOOKUP(B542,LISTADO!$B$6:$J$2134,4,0))</f>
        <v/>
      </c>
      <c r="F542" s="37" t="str">
        <f>IF(B542="","",VLOOKUP(B542,LISTADO!$B$6:$J$2134,6,0))</f>
        <v/>
      </c>
      <c r="G542" s="37" t="str">
        <f>IF(B542="","",VLOOKUP(B542,LISTADO!$B$6:$J$2134,8,0))</f>
        <v/>
      </c>
      <c r="H542" s="43" t="str">
        <f>IF(B542="","",VLOOKUP(B542,LISTADO!$B$6:$J$2134,9,0))</f>
        <v/>
      </c>
      <c r="I542" s="31"/>
      <c r="J542" s="31"/>
      <c r="K542" s="31"/>
      <c r="L542" s="31"/>
      <c r="M542" s="31"/>
      <c r="N542" s="31"/>
      <c r="O542" s="31"/>
      <c r="P542" s="31"/>
      <c r="Q542" s="31"/>
      <c r="R542" s="31"/>
      <c r="S542" s="31"/>
      <c r="T542" s="31"/>
      <c r="U542" s="31"/>
      <c r="V542" s="31"/>
      <c r="W542" s="31"/>
    </row>
    <row r="543" spans="2:23" x14ac:dyDescent="0.2">
      <c r="B543" s="32"/>
      <c r="C543" s="37" t="str">
        <f>IF(B543="","",VLOOKUP(B543,LISTADO!$B$6:$J$2134,2,0))</f>
        <v/>
      </c>
      <c r="D543" s="38" t="str">
        <f>IF(B543="","",VLOOKUP(B543,LISTADO!$B$6:$J$2134,3,0))</f>
        <v/>
      </c>
      <c r="E543" s="38" t="str">
        <f>IF(B543="","",VLOOKUP(B543,LISTADO!$B$6:$J$2134,4,0))</f>
        <v/>
      </c>
      <c r="F543" s="37" t="str">
        <f>IF(B543="","",VLOOKUP(B543,LISTADO!$B$6:$J$2134,6,0))</f>
        <v/>
      </c>
      <c r="G543" s="37" t="str">
        <f>IF(B543="","",VLOOKUP(B543,LISTADO!$B$6:$J$2134,8,0))</f>
        <v/>
      </c>
      <c r="H543" s="43" t="str">
        <f>IF(B543="","",VLOOKUP(B543,LISTADO!$B$6:$J$2134,9,0))</f>
        <v/>
      </c>
      <c r="I543" s="31"/>
      <c r="J543" s="31"/>
      <c r="K543" s="31"/>
      <c r="L543" s="31"/>
      <c r="M543" s="31"/>
      <c r="N543" s="31"/>
      <c r="O543" s="31"/>
      <c r="P543" s="31"/>
      <c r="Q543" s="31"/>
      <c r="R543" s="31"/>
      <c r="S543" s="31"/>
      <c r="T543" s="31"/>
      <c r="U543" s="31"/>
      <c r="V543" s="31"/>
      <c r="W543" s="31"/>
    </row>
    <row r="544" spans="2:23" x14ac:dyDescent="0.2">
      <c r="B544" s="32"/>
      <c r="C544" s="37" t="str">
        <f>IF(B544="","",VLOOKUP(B544,LISTADO!$B$6:$J$2134,2,0))</f>
        <v/>
      </c>
      <c r="D544" s="38" t="str">
        <f>IF(B544="","",VLOOKUP(B544,LISTADO!$B$6:$J$2134,3,0))</f>
        <v/>
      </c>
      <c r="E544" s="38" t="str">
        <f>IF(B544="","",VLOOKUP(B544,LISTADO!$B$6:$J$2134,4,0))</f>
        <v/>
      </c>
      <c r="F544" s="37" t="str">
        <f>IF(B544="","",VLOOKUP(B544,LISTADO!$B$6:$J$2134,6,0))</f>
        <v/>
      </c>
      <c r="G544" s="37" t="str">
        <f>IF(B544="","",VLOOKUP(B544,LISTADO!$B$6:$J$2134,8,0))</f>
        <v/>
      </c>
      <c r="H544" s="43" t="str">
        <f>IF(B544="","",VLOOKUP(B544,LISTADO!$B$6:$J$2134,9,0))</f>
        <v/>
      </c>
      <c r="I544" s="31"/>
      <c r="J544" s="31"/>
      <c r="K544" s="31"/>
      <c r="L544" s="31"/>
      <c r="M544" s="31"/>
      <c r="N544" s="31"/>
      <c r="O544" s="31"/>
      <c r="P544" s="31"/>
      <c r="Q544" s="31"/>
      <c r="R544" s="31"/>
      <c r="S544" s="31"/>
      <c r="T544" s="31"/>
      <c r="U544" s="31"/>
      <c r="V544" s="31"/>
      <c r="W544" s="31"/>
    </row>
    <row r="545" spans="2:23" x14ac:dyDescent="0.2">
      <c r="B545" s="32"/>
      <c r="C545" s="37" t="str">
        <f>IF(B545="","",VLOOKUP(B545,LISTADO!$B$6:$J$2134,2,0))</f>
        <v/>
      </c>
      <c r="D545" s="38" t="str">
        <f>IF(B545="","",VLOOKUP(B545,LISTADO!$B$6:$J$2134,3,0))</f>
        <v/>
      </c>
      <c r="E545" s="38" t="str">
        <f>IF(B545="","",VLOOKUP(B545,LISTADO!$B$6:$J$2134,4,0))</f>
        <v/>
      </c>
      <c r="F545" s="37" t="str">
        <f>IF(B545="","",VLOOKUP(B545,LISTADO!$B$6:$J$2134,6,0))</f>
        <v/>
      </c>
      <c r="G545" s="37" t="str">
        <f>IF(B545="","",VLOOKUP(B545,LISTADO!$B$6:$J$2134,8,0))</f>
        <v/>
      </c>
      <c r="H545" s="43" t="str">
        <f>IF(B545="","",VLOOKUP(B545,LISTADO!$B$6:$J$2134,9,0))</f>
        <v/>
      </c>
      <c r="I545" s="31"/>
      <c r="J545" s="31"/>
      <c r="K545" s="31"/>
      <c r="L545" s="31"/>
      <c r="M545" s="31"/>
      <c r="N545" s="31"/>
      <c r="O545" s="31"/>
      <c r="P545" s="31"/>
      <c r="Q545" s="31"/>
      <c r="R545" s="31"/>
      <c r="S545" s="31"/>
      <c r="T545" s="31"/>
      <c r="U545" s="31"/>
      <c r="V545" s="31"/>
      <c r="W545" s="31"/>
    </row>
    <row r="546" spans="2:23" x14ac:dyDescent="0.2">
      <c r="B546" s="32"/>
      <c r="C546" s="37" t="str">
        <f>IF(B546="","",VLOOKUP(B546,LISTADO!$B$6:$J$2134,2,0))</f>
        <v/>
      </c>
      <c r="D546" s="38" t="str">
        <f>IF(B546="","",VLOOKUP(B546,LISTADO!$B$6:$J$2134,3,0))</f>
        <v/>
      </c>
      <c r="E546" s="38" t="str">
        <f>IF(B546="","",VLOOKUP(B546,LISTADO!$B$6:$J$2134,4,0))</f>
        <v/>
      </c>
      <c r="F546" s="37" t="str">
        <f>IF(B546="","",VLOOKUP(B546,LISTADO!$B$6:$J$2134,6,0))</f>
        <v/>
      </c>
      <c r="G546" s="37" t="str">
        <f>IF(B546="","",VLOOKUP(B546,LISTADO!$B$6:$J$2134,8,0))</f>
        <v/>
      </c>
      <c r="H546" s="43" t="str">
        <f>IF(B546="","",VLOOKUP(B546,LISTADO!$B$6:$J$2134,9,0))</f>
        <v/>
      </c>
      <c r="I546" s="31"/>
      <c r="J546" s="31"/>
      <c r="K546" s="31"/>
      <c r="L546" s="31"/>
      <c r="M546" s="31"/>
      <c r="N546" s="31"/>
      <c r="O546" s="31"/>
      <c r="P546" s="31"/>
      <c r="Q546" s="31"/>
      <c r="R546" s="31"/>
      <c r="S546" s="31"/>
      <c r="T546" s="31"/>
      <c r="U546" s="31"/>
      <c r="V546" s="31"/>
      <c r="W546" s="31"/>
    </row>
    <row r="547" spans="2:23" x14ac:dyDescent="0.2">
      <c r="B547" s="32"/>
      <c r="C547" s="37" t="str">
        <f>IF(B547="","",VLOOKUP(B547,LISTADO!$B$6:$J$2134,2,0))</f>
        <v/>
      </c>
      <c r="D547" s="38" t="str">
        <f>IF(B547="","",VLOOKUP(B547,LISTADO!$B$6:$J$2134,3,0))</f>
        <v/>
      </c>
      <c r="E547" s="38" t="str">
        <f>IF(B547="","",VLOOKUP(B547,LISTADO!$B$6:$J$2134,4,0))</f>
        <v/>
      </c>
      <c r="F547" s="37" t="str">
        <f>IF(B547="","",VLOOKUP(B547,LISTADO!$B$6:$J$2134,6,0))</f>
        <v/>
      </c>
      <c r="G547" s="37" t="str">
        <f>IF(B547="","",VLOOKUP(B547,LISTADO!$B$6:$J$2134,8,0))</f>
        <v/>
      </c>
      <c r="H547" s="43" t="str">
        <f>IF(B547="","",VLOOKUP(B547,LISTADO!$B$6:$J$2134,9,0))</f>
        <v/>
      </c>
      <c r="I547" s="31"/>
      <c r="J547" s="31"/>
      <c r="K547" s="31"/>
      <c r="L547" s="31"/>
      <c r="M547" s="31"/>
      <c r="N547" s="31"/>
      <c r="O547" s="31"/>
      <c r="P547" s="31"/>
      <c r="Q547" s="31"/>
      <c r="R547" s="31"/>
      <c r="S547" s="31"/>
      <c r="T547" s="31"/>
      <c r="U547" s="31"/>
      <c r="V547" s="31"/>
      <c r="W547" s="31"/>
    </row>
    <row r="548" spans="2:23" x14ac:dyDescent="0.2">
      <c r="B548" s="32"/>
      <c r="C548" s="37" t="str">
        <f>IF(B548="","",VLOOKUP(B548,LISTADO!$B$6:$J$2134,2,0))</f>
        <v/>
      </c>
      <c r="D548" s="38" t="str">
        <f>IF(B548="","",VLOOKUP(B548,LISTADO!$B$6:$J$2134,3,0))</f>
        <v/>
      </c>
      <c r="E548" s="38" t="str">
        <f>IF(B548="","",VLOOKUP(B548,LISTADO!$B$6:$J$2134,4,0))</f>
        <v/>
      </c>
      <c r="F548" s="37" t="str">
        <f>IF(B548="","",VLOOKUP(B548,LISTADO!$B$6:$J$2134,6,0))</f>
        <v/>
      </c>
      <c r="G548" s="37" t="str">
        <f>IF(B548="","",VLOOKUP(B548,LISTADO!$B$6:$J$2134,8,0))</f>
        <v/>
      </c>
      <c r="H548" s="43" t="str">
        <f>IF(B548="","",VLOOKUP(B548,LISTADO!$B$6:$J$2134,9,0))</f>
        <v/>
      </c>
      <c r="I548" s="31"/>
      <c r="J548" s="31"/>
      <c r="K548" s="31"/>
      <c r="L548" s="31"/>
      <c r="M548" s="31"/>
      <c r="N548" s="31"/>
      <c r="O548" s="31"/>
      <c r="P548" s="31"/>
      <c r="Q548" s="31"/>
      <c r="R548" s="31"/>
      <c r="S548" s="31"/>
      <c r="T548" s="31"/>
      <c r="U548" s="31"/>
      <c r="V548" s="31"/>
      <c r="W548" s="31"/>
    </row>
    <row r="549" spans="2:23" x14ac:dyDescent="0.2">
      <c r="B549" s="32"/>
      <c r="C549" s="37" t="str">
        <f>IF(B549="","",VLOOKUP(B549,LISTADO!$B$6:$J$2134,2,0))</f>
        <v/>
      </c>
      <c r="D549" s="38" t="str">
        <f>IF(B549="","",VLOOKUP(B549,LISTADO!$B$6:$J$2134,3,0))</f>
        <v/>
      </c>
      <c r="E549" s="38" t="str">
        <f>IF(B549="","",VLOOKUP(B549,LISTADO!$B$6:$J$2134,4,0))</f>
        <v/>
      </c>
      <c r="F549" s="37" t="str">
        <f>IF(B549="","",VLOOKUP(B549,LISTADO!$B$6:$J$2134,6,0))</f>
        <v/>
      </c>
      <c r="G549" s="37" t="str">
        <f>IF(B549="","",VLOOKUP(B549,LISTADO!$B$6:$J$2134,8,0))</f>
        <v/>
      </c>
      <c r="H549" s="43" t="str">
        <f>IF(B549="","",VLOOKUP(B549,LISTADO!$B$6:$J$2134,9,0))</f>
        <v/>
      </c>
      <c r="I549" s="31"/>
      <c r="J549" s="31"/>
      <c r="K549" s="31"/>
      <c r="L549" s="31"/>
      <c r="M549" s="31"/>
      <c r="N549" s="31"/>
      <c r="O549" s="31"/>
      <c r="P549" s="31"/>
      <c r="Q549" s="31"/>
      <c r="R549" s="31"/>
      <c r="S549" s="31"/>
      <c r="T549" s="31"/>
      <c r="U549" s="31"/>
      <c r="V549" s="31"/>
      <c r="W549" s="31"/>
    </row>
    <row r="550" spans="2:23" x14ac:dyDescent="0.2">
      <c r="B550" s="32"/>
      <c r="C550" s="37" t="str">
        <f>IF(B550="","",VLOOKUP(B550,LISTADO!$B$6:$J$2134,2,0))</f>
        <v/>
      </c>
      <c r="D550" s="38" t="str">
        <f>IF(B550="","",VLOOKUP(B550,LISTADO!$B$6:$J$2134,3,0))</f>
        <v/>
      </c>
      <c r="E550" s="38" t="str">
        <f>IF(B550="","",VLOOKUP(B550,LISTADO!$B$6:$J$2134,4,0))</f>
        <v/>
      </c>
      <c r="F550" s="37" t="str">
        <f>IF(B550="","",VLOOKUP(B550,LISTADO!$B$6:$J$2134,6,0))</f>
        <v/>
      </c>
      <c r="G550" s="37" t="str">
        <f>IF(B550="","",VLOOKUP(B550,LISTADO!$B$6:$J$2134,8,0))</f>
        <v/>
      </c>
      <c r="H550" s="43" t="str">
        <f>IF(B550="","",VLOOKUP(B550,LISTADO!$B$6:$J$2134,9,0))</f>
        <v/>
      </c>
      <c r="I550" s="31"/>
      <c r="J550" s="31"/>
      <c r="K550" s="31"/>
      <c r="L550" s="31"/>
      <c r="M550" s="31"/>
      <c r="N550" s="31"/>
      <c r="O550" s="31"/>
      <c r="P550" s="31"/>
      <c r="Q550" s="31"/>
      <c r="R550" s="31"/>
      <c r="S550" s="31"/>
      <c r="T550" s="31"/>
      <c r="U550" s="31"/>
      <c r="V550" s="31"/>
      <c r="W550" s="31"/>
    </row>
    <row r="551" spans="2:23" x14ac:dyDescent="0.2">
      <c r="B551" s="32"/>
      <c r="C551" s="37" t="str">
        <f>IF(B551="","",VLOOKUP(B551,LISTADO!$B$6:$J$2134,2,0))</f>
        <v/>
      </c>
      <c r="D551" s="38" t="str">
        <f>IF(B551="","",VLOOKUP(B551,LISTADO!$B$6:$J$2134,3,0))</f>
        <v/>
      </c>
      <c r="E551" s="38" t="str">
        <f>IF(B551="","",VLOOKUP(B551,LISTADO!$B$6:$J$2134,4,0))</f>
        <v/>
      </c>
      <c r="F551" s="37" t="str">
        <f>IF(B551="","",VLOOKUP(B551,LISTADO!$B$6:$J$2134,6,0))</f>
        <v/>
      </c>
      <c r="G551" s="37" t="str">
        <f>IF(B551="","",VLOOKUP(B551,LISTADO!$B$6:$J$2134,8,0))</f>
        <v/>
      </c>
      <c r="H551" s="43" t="str">
        <f>IF(B551="","",VLOOKUP(B551,LISTADO!$B$6:$J$2134,9,0))</f>
        <v/>
      </c>
      <c r="I551" s="31"/>
      <c r="J551" s="31"/>
      <c r="K551" s="31"/>
      <c r="L551" s="31"/>
      <c r="M551" s="31"/>
      <c r="N551" s="31"/>
      <c r="O551" s="31"/>
      <c r="P551" s="31"/>
      <c r="Q551" s="31"/>
      <c r="R551" s="31"/>
      <c r="S551" s="31"/>
      <c r="T551" s="31"/>
      <c r="U551" s="31"/>
      <c r="V551" s="31"/>
      <c r="W551" s="31"/>
    </row>
    <row r="552" spans="2:23" x14ac:dyDescent="0.2">
      <c r="B552" s="32"/>
      <c r="C552" s="37" t="str">
        <f>IF(B552="","",VLOOKUP(B552,LISTADO!$B$6:$J$2134,2,0))</f>
        <v/>
      </c>
      <c r="D552" s="38" t="str">
        <f>IF(B552="","",VLOOKUP(B552,LISTADO!$B$6:$J$2134,3,0))</f>
        <v/>
      </c>
      <c r="E552" s="38" t="str">
        <f>IF(B552="","",VLOOKUP(B552,LISTADO!$B$6:$J$2134,4,0))</f>
        <v/>
      </c>
      <c r="F552" s="37" t="str">
        <f>IF(B552="","",VLOOKUP(B552,LISTADO!$B$6:$J$2134,6,0))</f>
        <v/>
      </c>
      <c r="G552" s="37" t="str">
        <f>IF(B552="","",VLOOKUP(B552,LISTADO!$B$6:$J$2134,8,0))</f>
        <v/>
      </c>
      <c r="H552" s="43" t="str">
        <f>IF(B552="","",VLOOKUP(B552,LISTADO!$B$6:$J$2134,9,0))</f>
        <v/>
      </c>
      <c r="I552" s="31"/>
      <c r="J552" s="31"/>
      <c r="K552" s="31"/>
      <c r="L552" s="31"/>
      <c r="M552" s="31"/>
      <c r="N552" s="31"/>
      <c r="O552" s="31"/>
      <c r="P552" s="31"/>
      <c r="Q552" s="31"/>
      <c r="R552" s="31"/>
      <c r="S552" s="31"/>
      <c r="T552" s="31"/>
      <c r="U552" s="31"/>
      <c r="V552" s="31"/>
      <c r="W552" s="31"/>
    </row>
    <row r="553" spans="2:23" x14ac:dyDescent="0.2">
      <c r="B553" s="32"/>
      <c r="C553" s="37" t="str">
        <f>IF(B553="","",VLOOKUP(B553,LISTADO!$B$6:$J$2134,2,0))</f>
        <v/>
      </c>
      <c r="D553" s="38" t="str">
        <f>IF(B553="","",VLOOKUP(B553,LISTADO!$B$6:$J$2134,3,0))</f>
        <v/>
      </c>
      <c r="E553" s="38" t="str">
        <f>IF(B553="","",VLOOKUP(B553,LISTADO!$B$6:$J$2134,4,0))</f>
        <v/>
      </c>
      <c r="F553" s="37" t="str">
        <f>IF(B553="","",VLOOKUP(B553,LISTADO!$B$6:$J$2134,6,0))</f>
        <v/>
      </c>
      <c r="G553" s="37" t="str">
        <f>IF(B553="","",VLOOKUP(B553,LISTADO!$B$6:$J$2134,8,0))</f>
        <v/>
      </c>
      <c r="H553" s="43" t="str">
        <f>IF(B553="","",VLOOKUP(B553,LISTADO!$B$6:$J$2134,9,0))</f>
        <v/>
      </c>
      <c r="I553" s="31"/>
      <c r="J553" s="31"/>
      <c r="K553" s="31"/>
      <c r="L553" s="31"/>
      <c r="M553" s="31"/>
      <c r="N553" s="31"/>
      <c r="O553" s="31"/>
      <c r="P553" s="31"/>
      <c r="Q553" s="31"/>
      <c r="R553" s="31"/>
      <c r="S553" s="31"/>
      <c r="T553" s="31"/>
      <c r="U553" s="31"/>
      <c r="V553" s="31"/>
      <c r="W553" s="31"/>
    </row>
    <row r="554" spans="2:23" x14ac:dyDescent="0.2">
      <c r="B554" s="32"/>
      <c r="C554" s="37" t="str">
        <f>IF(B554="","",VLOOKUP(B554,LISTADO!$B$6:$J$2134,2,0))</f>
        <v/>
      </c>
      <c r="D554" s="38" t="str">
        <f>IF(B554="","",VLOOKUP(B554,LISTADO!$B$6:$J$2134,3,0))</f>
        <v/>
      </c>
      <c r="E554" s="38" t="str">
        <f>IF(B554="","",VLOOKUP(B554,LISTADO!$B$6:$J$2134,4,0))</f>
        <v/>
      </c>
      <c r="F554" s="37" t="str">
        <f>IF(B554="","",VLOOKUP(B554,LISTADO!$B$6:$J$2134,6,0))</f>
        <v/>
      </c>
      <c r="G554" s="37" t="str">
        <f>IF(B554="","",VLOOKUP(B554,LISTADO!$B$6:$J$2134,8,0))</f>
        <v/>
      </c>
      <c r="H554" s="43" t="str">
        <f>IF(B554="","",VLOOKUP(B554,LISTADO!$B$6:$J$2134,9,0))</f>
        <v/>
      </c>
      <c r="I554" s="31"/>
      <c r="J554" s="31"/>
      <c r="K554" s="31"/>
      <c r="L554" s="31"/>
      <c r="M554" s="31"/>
      <c r="N554" s="31"/>
      <c r="O554" s="31"/>
      <c r="P554" s="31"/>
      <c r="Q554" s="31"/>
      <c r="R554" s="31"/>
      <c r="S554" s="31"/>
      <c r="T554" s="31"/>
      <c r="U554" s="31"/>
      <c r="V554" s="31"/>
      <c r="W554" s="31"/>
    </row>
    <row r="555" spans="2:23" x14ac:dyDescent="0.2">
      <c r="B555" s="32"/>
      <c r="C555" s="37" t="str">
        <f>IF(B555="","",VLOOKUP(B555,LISTADO!$B$6:$J$2134,2,0))</f>
        <v/>
      </c>
      <c r="D555" s="38" t="str">
        <f>IF(B555="","",VLOOKUP(B555,LISTADO!$B$6:$J$2134,3,0))</f>
        <v/>
      </c>
      <c r="E555" s="38" t="str">
        <f>IF(B555="","",VLOOKUP(B555,LISTADO!$B$6:$J$2134,4,0))</f>
        <v/>
      </c>
      <c r="F555" s="37" t="str">
        <f>IF(B555="","",VLOOKUP(B555,LISTADO!$B$6:$J$2134,6,0))</f>
        <v/>
      </c>
      <c r="G555" s="37" t="str">
        <f>IF(B555="","",VLOOKUP(B555,LISTADO!$B$6:$J$2134,8,0))</f>
        <v/>
      </c>
      <c r="H555" s="43" t="str">
        <f>IF(B555="","",VLOOKUP(B555,LISTADO!$B$6:$J$2134,9,0))</f>
        <v/>
      </c>
      <c r="I555" s="31"/>
      <c r="J555" s="31"/>
      <c r="K555" s="31"/>
      <c r="L555" s="31"/>
      <c r="M555" s="31"/>
      <c r="N555" s="31"/>
      <c r="O555" s="31"/>
      <c r="P555" s="31"/>
      <c r="Q555" s="31"/>
      <c r="R555" s="31"/>
      <c r="S555" s="31"/>
      <c r="T555" s="31"/>
      <c r="U555" s="31"/>
      <c r="V555" s="31"/>
      <c r="W555" s="31"/>
    </row>
    <row r="556" spans="2:23" x14ac:dyDescent="0.2">
      <c r="B556" s="32"/>
      <c r="C556" s="37" t="str">
        <f>IF(B556="","",VLOOKUP(B556,LISTADO!$B$6:$J$2134,2,0))</f>
        <v/>
      </c>
      <c r="D556" s="38" t="str">
        <f>IF(B556="","",VLOOKUP(B556,LISTADO!$B$6:$J$2134,3,0))</f>
        <v/>
      </c>
      <c r="E556" s="38" t="str">
        <f>IF(B556="","",VLOOKUP(B556,LISTADO!$B$6:$J$2134,4,0))</f>
        <v/>
      </c>
      <c r="F556" s="37" t="str">
        <f>IF(B556="","",VLOOKUP(B556,LISTADO!$B$6:$J$2134,6,0))</f>
        <v/>
      </c>
      <c r="G556" s="37" t="str">
        <f>IF(B556="","",VLOOKUP(B556,LISTADO!$B$6:$J$2134,8,0))</f>
        <v/>
      </c>
      <c r="H556" s="43" t="str">
        <f>IF(B556="","",VLOOKUP(B556,LISTADO!$B$6:$J$2134,9,0))</f>
        <v/>
      </c>
      <c r="I556" s="31"/>
      <c r="J556" s="31"/>
      <c r="K556" s="31"/>
      <c r="L556" s="31"/>
      <c r="M556" s="31"/>
      <c r="N556" s="31"/>
      <c r="O556" s="31"/>
      <c r="P556" s="31"/>
      <c r="Q556" s="31"/>
      <c r="R556" s="31"/>
      <c r="S556" s="31"/>
      <c r="T556" s="31"/>
      <c r="U556" s="31"/>
      <c r="V556" s="31"/>
      <c r="W556" s="31"/>
    </row>
    <row r="557" spans="2:23" x14ac:dyDescent="0.2">
      <c r="B557" s="32"/>
      <c r="C557" s="37" t="str">
        <f>IF(B557="","",VLOOKUP(B557,LISTADO!$B$6:$J$2134,2,0))</f>
        <v/>
      </c>
      <c r="D557" s="38" t="str">
        <f>IF(B557="","",VLOOKUP(B557,LISTADO!$B$6:$J$2134,3,0))</f>
        <v/>
      </c>
      <c r="E557" s="38" t="str">
        <f>IF(B557="","",VLOOKUP(B557,LISTADO!$B$6:$J$2134,4,0))</f>
        <v/>
      </c>
      <c r="F557" s="37" t="str">
        <f>IF(B557="","",VLOOKUP(B557,LISTADO!$B$6:$J$2134,6,0))</f>
        <v/>
      </c>
      <c r="G557" s="37" t="str">
        <f>IF(B557="","",VLOOKUP(B557,LISTADO!$B$6:$J$2134,8,0))</f>
        <v/>
      </c>
      <c r="H557" s="43" t="str">
        <f>IF(B557="","",VLOOKUP(B557,LISTADO!$B$6:$J$2134,9,0))</f>
        <v/>
      </c>
      <c r="I557" s="31"/>
      <c r="J557" s="31"/>
      <c r="K557" s="31"/>
      <c r="L557" s="31"/>
      <c r="M557" s="31"/>
      <c r="N557" s="31"/>
      <c r="O557" s="31"/>
      <c r="P557" s="31"/>
      <c r="Q557" s="31"/>
      <c r="R557" s="31"/>
      <c r="S557" s="31"/>
      <c r="T557" s="31"/>
      <c r="U557" s="31"/>
      <c r="V557" s="31"/>
      <c r="W557" s="31"/>
    </row>
    <row r="558" spans="2:23" x14ac:dyDescent="0.2">
      <c r="B558" s="32"/>
      <c r="C558" s="37" t="str">
        <f>IF(B558="","",VLOOKUP(B558,LISTADO!$B$6:$J$2134,2,0))</f>
        <v/>
      </c>
      <c r="D558" s="38" t="str">
        <f>IF(B558="","",VLOOKUP(B558,LISTADO!$B$6:$J$2134,3,0))</f>
        <v/>
      </c>
      <c r="E558" s="38" t="str">
        <f>IF(B558="","",VLOOKUP(B558,LISTADO!$B$6:$J$2134,4,0))</f>
        <v/>
      </c>
      <c r="F558" s="37" t="str">
        <f>IF(B558="","",VLOOKUP(B558,LISTADO!$B$6:$J$2134,6,0))</f>
        <v/>
      </c>
      <c r="G558" s="37" t="str">
        <f>IF(B558="","",VLOOKUP(B558,LISTADO!$B$6:$J$2134,8,0))</f>
        <v/>
      </c>
      <c r="H558" s="43" t="str">
        <f>IF(B558="","",VLOOKUP(B558,LISTADO!$B$6:$J$2134,9,0))</f>
        <v/>
      </c>
      <c r="I558" s="31"/>
      <c r="J558" s="31"/>
      <c r="K558" s="31"/>
      <c r="L558" s="31"/>
      <c r="M558" s="31"/>
      <c r="N558" s="31"/>
      <c r="O558" s="31"/>
      <c r="P558" s="31"/>
      <c r="Q558" s="31"/>
      <c r="R558" s="31"/>
      <c r="S558" s="31"/>
      <c r="T558" s="31"/>
      <c r="U558" s="31"/>
      <c r="V558" s="31"/>
      <c r="W558" s="31"/>
    </row>
    <row r="559" spans="2:23" x14ac:dyDescent="0.2">
      <c r="B559" s="32"/>
      <c r="C559" s="37" t="str">
        <f>IF(B559="","",VLOOKUP(B559,LISTADO!$B$6:$J$2134,2,0))</f>
        <v/>
      </c>
      <c r="D559" s="38" t="str">
        <f>IF(B559="","",VLOOKUP(B559,LISTADO!$B$6:$J$2134,3,0))</f>
        <v/>
      </c>
      <c r="E559" s="38" t="str">
        <f>IF(B559="","",VLOOKUP(B559,LISTADO!$B$6:$J$2134,4,0))</f>
        <v/>
      </c>
      <c r="F559" s="37" t="str">
        <f>IF(B559="","",VLOOKUP(B559,LISTADO!$B$6:$J$2134,6,0))</f>
        <v/>
      </c>
      <c r="G559" s="37" t="str">
        <f>IF(B559="","",VLOOKUP(B559,LISTADO!$B$6:$J$2134,8,0))</f>
        <v/>
      </c>
      <c r="H559" s="43" t="str">
        <f>IF(B559="","",VLOOKUP(B559,LISTADO!$B$6:$J$2134,9,0))</f>
        <v/>
      </c>
      <c r="I559" s="31"/>
      <c r="J559" s="31"/>
      <c r="K559" s="31"/>
      <c r="L559" s="31"/>
      <c r="M559" s="31"/>
      <c r="N559" s="31"/>
      <c r="O559" s="31"/>
      <c r="P559" s="31"/>
      <c r="Q559" s="31"/>
      <c r="R559" s="31"/>
      <c r="S559" s="31"/>
      <c r="T559" s="31"/>
      <c r="U559" s="31"/>
      <c r="V559" s="31"/>
      <c r="W559" s="31"/>
    </row>
    <row r="560" spans="2:23" x14ac:dyDescent="0.2">
      <c r="B560" s="32"/>
      <c r="C560" s="37" t="str">
        <f>IF(B560="","",VLOOKUP(B560,LISTADO!$B$6:$J$2134,2,0))</f>
        <v/>
      </c>
      <c r="D560" s="38" t="str">
        <f>IF(B560="","",VLOOKUP(B560,LISTADO!$B$6:$J$2134,3,0))</f>
        <v/>
      </c>
      <c r="E560" s="38" t="str">
        <f>IF(B560="","",VLOOKUP(B560,LISTADO!$B$6:$J$2134,4,0))</f>
        <v/>
      </c>
      <c r="F560" s="37" t="str">
        <f>IF(B560="","",VLOOKUP(B560,LISTADO!$B$6:$J$2134,6,0))</f>
        <v/>
      </c>
      <c r="G560" s="37" t="str">
        <f>IF(B560="","",VLOOKUP(B560,LISTADO!$B$6:$J$2134,8,0))</f>
        <v/>
      </c>
      <c r="H560" s="43" t="str">
        <f>IF(B560="","",VLOOKUP(B560,LISTADO!$B$6:$J$2134,9,0))</f>
        <v/>
      </c>
      <c r="I560" s="31"/>
      <c r="J560" s="31"/>
      <c r="K560" s="31"/>
      <c r="L560" s="31"/>
      <c r="M560" s="31"/>
      <c r="N560" s="31"/>
      <c r="O560" s="31"/>
      <c r="P560" s="31"/>
      <c r="Q560" s="31"/>
      <c r="R560" s="31"/>
      <c r="S560" s="31"/>
      <c r="T560" s="31"/>
      <c r="U560" s="31"/>
      <c r="V560" s="31"/>
      <c r="W560" s="31"/>
    </row>
    <row r="561" spans="2:23" x14ac:dyDescent="0.2">
      <c r="B561" s="32"/>
      <c r="C561" s="37" t="str">
        <f>IF(B561="","",VLOOKUP(B561,LISTADO!$B$6:$J$2134,2,0))</f>
        <v/>
      </c>
      <c r="D561" s="38" t="str">
        <f>IF(B561="","",VLOOKUP(B561,LISTADO!$B$6:$J$2134,3,0))</f>
        <v/>
      </c>
      <c r="E561" s="38" t="str">
        <f>IF(B561="","",VLOOKUP(B561,LISTADO!$B$6:$J$2134,4,0))</f>
        <v/>
      </c>
      <c r="F561" s="37" t="str">
        <f>IF(B561="","",VLOOKUP(B561,LISTADO!$B$6:$J$2134,6,0))</f>
        <v/>
      </c>
      <c r="G561" s="37" t="str">
        <f>IF(B561="","",VLOOKUP(B561,LISTADO!$B$6:$J$2134,8,0))</f>
        <v/>
      </c>
      <c r="H561" s="43" t="str">
        <f>IF(B561="","",VLOOKUP(B561,LISTADO!$B$6:$J$2134,9,0))</f>
        <v/>
      </c>
      <c r="I561" s="31"/>
      <c r="J561" s="31"/>
      <c r="K561" s="31"/>
      <c r="L561" s="31"/>
      <c r="M561" s="31"/>
      <c r="N561" s="31"/>
      <c r="O561" s="31"/>
      <c r="P561" s="31"/>
      <c r="Q561" s="31"/>
      <c r="R561" s="31"/>
      <c r="S561" s="31"/>
      <c r="T561" s="31"/>
      <c r="U561" s="31"/>
      <c r="V561" s="31"/>
      <c r="W561" s="31"/>
    </row>
    <row r="562" spans="2:23" x14ac:dyDescent="0.2">
      <c r="B562" s="32"/>
      <c r="C562" s="37" t="str">
        <f>IF(B562="","",VLOOKUP(B562,LISTADO!$B$6:$J$2134,2,0))</f>
        <v/>
      </c>
      <c r="D562" s="38" t="str">
        <f>IF(B562="","",VLOOKUP(B562,LISTADO!$B$6:$J$2134,3,0))</f>
        <v/>
      </c>
      <c r="E562" s="38" t="str">
        <f>IF(B562="","",VLOOKUP(B562,LISTADO!$B$6:$J$2134,4,0))</f>
        <v/>
      </c>
      <c r="F562" s="37" t="str">
        <f>IF(B562="","",VLOOKUP(B562,LISTADO!$B$6:$J$2134,6,0))</f>
        <v/>
      </c>
      <c r="G562" s="37" t="str">
        <f>IF(B562="","",VLOOKUP(B562,LISTADO!$B$6:$J$2134,8,0))</f>
        <v/>
      </c>
      <c r="H562" s="43" t="str">
        <f>IF(B562="","",VLOOKUP(B562,LISTADO!$B$6:$J$2134,9,0))</f>
        <v/>
      </c>
      <c r="I562" s="31"/>
      <c r="J562" s="31"/>
      <c r="K562" s="31"/>
      <c r="L562" s="31"/>
      <c r="M562" s="31"/>
      <c r="N562" s="31"/>
      <c r="O562" s="31"/>
      <c r="P562" s="31"/>
      <c r="Q562" s="31"/>
      <c r="R562" s="31"/>
      <c r="S562" s="31"/>
      <c r="T562" s="31"/>
      <c r="U562" s="31"/>
      <c r="V562" s="31"/>
      <c r="W562" s="31"/>
    </row>
    <row r="563" spans="2:23" x14ac:dyDescent="0.2">
      <c r="B563" s="32"/>
      <c r="C563" s="37" t="str">
        <f>IF(B563="","",VLOOKUP(B563,LISTADO!$B$6:$J$2134,2,0))</f>
        <v/>
      </c>
      <c r="D563" s="38" t="str">
        <f>IF(B563="","",VLOOKUP(B563,LISTADO!$B$6:$J$2134,3,0))</f>
        <v/>
      </c>
      <c r="E563" s="38" t="str">
        <f>IF(B563="","",VLOOKUP(B563,LISTADO!$B$6:$J$2134,4,0))</f>
        <v/>
      </c>
      <c r="F563" s="37" t="str">
        <f>IF(B563="","",VLOOKUP(B563,LISTADO!$B$6:$J$2134,6,0))</f>
        <v/>
      </c>
      <c r="G563" s="37" t="str">
        <f>IF(B563="","",VLOOKUP(B563,LISTADO!$B$6:$J$2134,8,0))</f>
        <v/>
      </c>
      <c r="H563" s="43" t="str">
        <f>IF(B563="","",VLOOKUP(B563,LISTADO!$B$6:$J$2134,9,0))</f>
        <v/>
      </c>
      <c r="I563" s="31"/>
      <c r="J563" s="31"/>
      <c r="K563" s="31"/>
      <c r="L563" s="31"/>
      <c r="M563" s="31"/>
      <c r="N563" s="31"/>
      <c r="O563" s="31"/>
      <c r="P563" s="31"/>
      <c r="Q563" s="31"/>
      <c r="R563" s="31"/>
      <c r="S563" s="31"/>
      <c r="T563" s="31"/>
      <c r="U563" s="31"/>
      <c r="V563" s="31"/>
      <c r="W563" s="31"/>
    </row>
    <row r="564" spans="2:23" x14ac:dyDescent="0.2">
      <c r="B564" s="32"/>
      <c r="C564" s="37" t="str">
        <f>IF(B564="","",VLOOKUP(B564,LISTADO!$B$6:$J$2134,2,0))</f>
        <v/>
      </c>
      <c r="D564" s="38" t="str">
        <f>IF(B564="","",VLOOKUP(B564,LISTADO!$B$6:$J$2134,3,0))</f>
        <v/>
      </c>
      <c r="E564" s="38" t="str">
        <f>IF(B564="","",VLOOKUP(B564,LISTADO!$B$6:$J$2134,4,0))</f>
        <v/>
      </c>
      <c r="F564" s="37" t="str">
        <f>IF(B564="","",VLOOKUP(B564,LISTADO!$B$6:$J$2134,6,0))</f>
        <v/>
      </c>
      <c r="G564" s="37" t="str">
        <f>IF(B564="","",VLOOKUP(B564,LISTADO!$B$6:$J$2134,8,0))</f>
        <v/>
      </c>
      <c r="H564" s="43" t="str">
        <f>IF(B564="","",VLOOKUP(B564,LISTADO!$B$6:$J$2134,9,0))</f>
        <v/>
      </c>
      <c r="I564" s="31"/>
      <c r="J564" s="31"/>
      <c r="K564" s="31"/>
      <c r="L564" s="31"/>
      <c r="M564" s="31"/>
      <c r="N564" s="31"/>
      <c r="O564" s="31"/>
      <c r="P564" s="31"/>
      <c r="Q564" s="31"/>
      <c r="R564" s="31"/>
      <c r="S564" s="31"/>
      <c r="T564" s="31"/>
      <c r="U564" s="31"/>
      <c r="V564" s="31"/>
      <c r="W564" s="31"/>
    </row>
    <row r="565" spans="2:23" x14ac:dyDescent="0.2">
      <c r="B565" s="32"/>
      <c r="C565" s="37" t="str">
        <f>IF(B565="","",VLOOKUP(B565,LISTADO!$B$6:$J$2134,2,0))</f>
        <v/>
      </c>
      <c r="D565" s="38" t="str">
        <f>IF(B565="","",VLOOKUP(B565,LISTADO!$B$6:$J$2134,3,0))</f>
        <v/>
      </c>
      <c r="E565" s="38" t="str">
        <f>IF(B565="","",VLOOKUP(B565,LISTADO!$B$6:$J$2134,4,0))</f>
        <v/>
      </c>
      <c r="F565" s="37" t="str">
        <f>IF(B565="","",VLOOKUP(B565,LISTADO!$B$6:$J$2134,6,0))</f>
        <v/>
      </c>
      <c r="G565" s="37" t="str">
        <f>IF(B565="","",VLOOKUP(B565,LISTADO!$B$6:$J$2134,8,0))</f>
        <v/>
      </c>
      <c r="H565" s="43" t="str">
        <f>IF(B565="","",VLOOKUP(B565,LISTADO!$B$6:$J$2134,9,0))</f>
        <v/>
      </c>
      <c r="I565" s="31"/>
      <c r="J565" s="31"/>
      <c r="K565" s="31"/>
      <c r="L565" s="31"/>
      <c r="M565" s="31"/>
      <c r="N565" s="31"/>
      <c r="O565" s="31"/>
      <c r="P565" s="31"/>
      <c r="Q565" s="31"/>
      <c r="R565" s="31"/>
      <c r="S565" s="31"/>
      <c r="T565" s="31"/>
      <c r="U565" s="31"/>
      <c r="V565" s="31"/>
      <c r="W565" s="31"/>
    </row>
    <row r="566" spans="2:23" x14ac:dyDescent="0.2">
      <c r="B566" s="32"/>
      <c r="C566" s="37" t="str">
        <f>IF(B566="","",VLOOKUP(B566,LISTADO!$B$6:$J$2134,2,0))</f>
        <v/>
      </c>
      <c r="D566" s="38" t="str">
        <f>IF(B566="","",VLOOKUP(B566,LISTADO!$B$6:$J$2134,3,0))</f>
        <v/>
      </c>
      <c r="E566" s="38" t="str">
        <f>IF(B566="","",VLOOKUP(B566,LISTADO!$B$6:$J$2134,4,0))</f>
        <v/>
      </c>
      <c r="F566" s="37" t="str">
        <f>IF(B566="","",VLOOKUP(B566,LISTADO!$B$6:$J$2134,6,0))</f>
        <v/>
      </c>
      <c r="G566" s="37" t="str">
        <f>IF(B566="","",VLOOKUP(B566,LISTADO!$B$6:$J$2134,8,0))</f>
        <v/>
      </c>
      <c r="H566" s="43" t="str">
        <f>IF(B566="","",VLOOKUP(B566,LISTADO!$B$6:$J$2134,9,0))</f>
        <v/>
      </c>
      <c r="I566" s="31"/>
      <c r="J566" s="31"/>
      <c r="K566" s="31"/>
      <c r="L566" s="31"/>
      <c r="M566" s="31"/>
      <c r="N566" s="31"/>
      <c r="O566" s="31"/>
      <c r="P566" s="31"/>
      <c r="Q566" s="31"/>
      <c r="R566" s="31"/>
      <c r="S566" s="31"/>
      <c r="T566" s="31"/>
      <c r="U566" s="31"/>
      <c r="V566" s="31"/>
      <c r="W566" s="31"/>
    </row>
    <row r="567" spans="2:23" x14ac:dyDescent="0.2">
      <c r="B567" s="32"/>
      <c r="C567" s="37" t="str">
        <f>IF(B567="","",VLOOKUP(B567,LISTADO!$B$6:$J$2134,2,0))</f>
        <v/>
      </c>
      <c r="D567" s="38" t="str">
        <f>IF(B567="","",VLOOKUP(B567,LISTADO!$B$6:$J$2134,3,0))</f>
        <v/>
      </c>
      <c r="E567" s="38" t="str">
        <f>IF(B567="","",VLOOKUP(B567,LISTADO!$B$6:$J$2134,4,0))</f>
        <v/>
      </c>
      <c r="F567" s="37" t="str">
        <f>IF(B567="","",VLOOKUP(B567,LISTADO!$B$6:$J$2134,6,0))</f>
        <v/>
      </c>
      <c r="G567" s="37" t="str">
        <f>IF(B567="","",VLOOKUP(B567,LISTADO!$B$6:$J$2134,8,0))</f>
        <v/>
      </c>
      <c r="H567" s="43" t="str">
        <f>IF(B567="","",VLOOKUP(B567,LISTADO!$B$6:$J$2134,9,0))</f>
        <v/>
      </c>
      <c r="I567" s="31"/>
      <c r="J567" s="31"/>
      <c r="K567" s="31"/>
      <c r="L567" s="31"/>
      <c r="M567" s="31"/>
      <c r="N567" s="31"/>
      <c r="O567" s="31"/>
      <c r="P567" s="31"/>
      <c r="Q567" s="31"/>
      <c r="R567" s="31"/>
      <c r="S567" s="31"/>
      <c r="T567" s="31"/>
      <c r="U567" s="31"/>
      <c r="V567" s="31"/>
      <c r="W567" s="31"/>
    </row>
    <row r="568" spans="2:23" x14ac:dyDescent="0.2">
      <c r="B568" s="32"/>
      <c r="C568" s="37" t="str">
        <f>IF(B568="","",VLOOKUP(B568,LISTADO!$B$6:$J$2134,2,0))</f>
        <v/>
      </c>
      <c r="D568" s="38" t="str">
        <f>IF(B568="","",VLOOKUP(B568,LISTADO!$B$6:$J$2134,3,0))</f>
        <v/>
      </c>
      <c r="E568" s="38" t="str">
        <f>IF(B568="","",VLOOKUP(B568,LISTADO!$B$6:$J$2134,4,0))</f>
        <v/>
      </c>
      <c r="F568" s="37" t="str">
        <f>IF(B568="","",VLOOKUP(B568,LISTADO!$B$6:$J$2134,6,0))</f>
        <v/>
      </c>
      <c r="G568" s="37" t="str">
        <f>IF(B568="","",VLOOKUP(B568,LISTADO!$B$6:$J$2134,8,0))</f>
        <v/>
      </c>
      <c r="H568" s="43" t="str">
        <f>IF(B568="","",VLOOKUP(B568,LISTADO!$B$6:$J$2134,9,0))</f>
        <v/>
      </c>
      <c r="I568" s="31"/>
      <c r="J568" s="31"/>
      <c r="K568" s="31"/>
      <c r="L568" s="31"/>
      <c r="M568" s="31"/>
      <c r="N568" s="31"/>
      <c r="O568" s="31"/>
      <c r="P568" s="31"/>
      <c r="Q568" s="31"/>
      <c r="R568" s="31"/>
      <c r="S568" s="31"/>
      <c r="T568" s="31"/>
      <c r="U568" s="31"/>
      <c r="V568" s="31"/>
      <c r="W568" s="31"/>
    </row>
    <row r="569" spans="2:23" x14ac:dyDescent="0.2">
      <c r="B569" s="32"/>
      <c r="C569" s="37" t="str">
        <f>IF(B569="","",VLOOKUP(B569,LISTADO!$B$6:$J$2134,2,0))</f>
        <v/>
      </c>
      <c r="D569" s="38" t="str">
        <f>IF(B569="","",VLOOKUP(B569,LISTADO!$B$6:$J$2134,3,0))</f>
        <v/>
      </c>
      <c r="E569" s="38" t="str">
        <f>IF(B569="","",VLOOKUP(B569,LISTADO!$B$6:$J$2134,4,0))</f>
        <v/>
      </c>
      <c r="F569" s="37" t="str">
        <f>IF(B569="","",VLOOKUP(B569,LISTADO!$B$6:$J$2134,6,0))</f>
        <v/>
      </c>
      <c r="G569" s="37" t="str">
        <f>IF(B569="","",VLOOKUP(B569,LISTADO!$B$6:$J$2134,8,0))</f>
        <v/>
      </c>
      <c r="H569" s="43" t="str">
        <f>IF(B569="","",VLOOKUP(B569,LISTADO!$B$6:$J$2134,9,0))</f>
        <v/>
      </c>
      <c r="I569" s="31"/>
      <c r="J569" s="31"/>
      <c r="K569" s="31"/>
      <c r="L569" s="31"/>
      <c r="M569" s="31"/>
      <c r="N569" s="31"/>
      <c r="O569" s="31"/>
      <c r="P569" s="31"/>
      <c r="Q569" s="31"/>
      <c r="R569" s="31"/>
      <c r="S569" s="31"/>
      <c r="T569" s="31"/>
      <c r="U569" s="31"/>
      <c r="V569" s="31"/>
      <c r="W569" s="31"/>
    </row>
    <row r="570" spans="2:23" x14ac:dyDescent="0.2">
      <c r="B570" s="32"/>
      <c r="C570" s="37" t="str">
        <f>IF(B570="","",VLOOKUP(B570,LISTADO!$B$6:$J$2134,2,0))</f>
        <v/>
      </c>
      <c r="D570" s="38" t="str">
        <f>IF(B570="","",VLOOKUP(B570,LISTADO!$B$6:$J$2134,3,0))</f>
        <v/>
      </c>
      <c r="E570" s="38" t="str">
        <f>IF(B570="","",VLOOKUP(B570,LISTADO!$B$6:$J$2134,4,0))</f>
        <v/>
      </c>
      <c r="F570" s="37" t="str">
        <f>IF(B570="","",VLOOKUP(B570,LISTADO!$B$6:$J$2134,6,0))</f>
        <v/>
      </c>
      <c r="G570" s="37" t="str">
        <f>IF(B570="","",VLOOKUP(B570,LISTADO!$B$6:$J$2134,8,0))</f>
        <v/>
      </c>
      <c r="H570" s="43" t="str">
        <f>IF(B570="","",VLOOKUP(B570,LISTADO!$B$6:$J$2134,9,0))</f>
        <v/>
      </c>
      <c r="I570" s="31"/>
      <c r="J570" s="31"/>
      <c r="K570" s="31"/>
      <c r="L570" s="31"/>
      <c r="M570" s="31"/>
      <c r="N570" s="31"/>
      <c r="O570" s="31"/>
      <c r="P570" s="31"/>
      <c r="Q570" s="31"/>
      <c r="R570" s="31"/>
      <c r="S570" s="31"/>
      <c r="T570" s="31"/>
      <c r="U570" s="31"/>
      <c r="V570" s="31"/>
      <c r="W570" s="31"/>
    </row>
    <row r="571" spans="2:23" x14ac:dyDescent="0.2">
      <c r="B571" s="32"/>
      <c r="C571" s="37" t="str">
        <f>IF(B571="","",VLOOKUP(B571,LISTADO!$B$6:$J$2134,2,0))</f>
        <v/>
      </c>
      <c r="D571" s="38" t="str">
        <f>IF(B571="","",VLOOKUP(B571,LISTADO!$B$6:$J$2134,3,0))</f>
        <v/>
      </c>
      <c r="E571" s="38" t="str">
        <f>IF(B571="","",VLOOKUP(B571,LISTADO!$B$6:$J$2134,4,0))</f>
        <v/>
      </c>
      <c r="F571" s="37" t="str">
        <f>IF(B571="","",VLOOKUP(B571,LISTADO!$B$6:$J$2134,6,0))</f>
        <v/>
      </c>
      <c r="G571" s="37" t="str">
        <f>IF(B571="","",VLOOKUP(B571,LISTADO!$B$6:$J$2134,8,0))</f>
        <v/>
      </c>
      <c r="H571" s="43" t="str">
        <f>IF(B571="","",VLOOKUP(B571,LISTADO!$B$6:$J$2134,9,0))</f>
        <v/>
      </c>
      <c r="I571" s="31"/>
      <c r="J571" s="31"/>
      <c r="K571" s="31"/>
      <c r="L571" s="31"/>
      <c r="M571" s="31"/>
      <c r="N571" s="31"/>
      <c r="O571" s="31"/>
      <c r="P571" s="31"/>
      <c r="Q571" s="31"/>
      <c r="R571" s="31"/>
      <c r="S571" s="31"/>
      <c r="T571" s="31"/>
      <c r="U571" s="31"/>
      <c r="V571" s="31"/>
      <c r="W571" s="31"/>
    </row>
    <row r="572" spans="2:23" x14ac:dyDescent="0.2">
      <c r="B572" s="32"/>
      <c r="C572" s="37" t="str">
        <f>IF(B572="","",VLOOKUP(B572,LISTADO!$B$6:$J$2134,2,0))</f>
        <v/>
      </c>
      <c r="D572" s="38" t="str">
        <f>IF(B572="","",VLOOKUP(B572,LISTADO!$B$6:$J$2134,3,0))</f>
        <v/>
      </c>
      <c r="E572" s="38" t="str">
        <f>IF(B572="","",VLOOKUP(B572,LISTADO!$B$6:$J$2134,4,0))</f>
        <v/>
      </c>
      <c r="F572" s="37" t="str">
        <f>IF(B572="","",VLOOKUP(B572,LISTADO!$B$6:$J$2134,6,0))</f>
        <v/>
      </c>
      <c r="G572" s="37" t="str">
        <f>IF(B572="","",VLOOKUP(B572,LISTADO!$B$6:$J$2134,8,0))</f>
        <v/>
      </c>
      <c r="H572" s="43" t="str">
        <f>IF(B572="","",VLOOKUP(B572,LISTADO!$B$6:$J$2134,9,0))</f>
        <v/>
      </c>
      <c r="I572" s="31"/>
      <c r="J572" s="31"/>
      <c r="K572" s="31"/>
      <c r="L572" s="31"/>
      <c r="M572" s="31"/>
      <c r="N572" s="31"/>
      <c r="O572" s="31"/>
      <c r="P572" s="31"/>
      <c r="Q572" s="31"/>
      <c r="R572" s="31"/>
      <c r="S572" s="31"/>
      <c r="T572" s="31"/>
      <c r="U572" s="31"/>
      <c r="V572" s="31"/>
      <c r="W572" s="31"/>
    </row>
    <row r="573" spans="2:23" x14ac:dyDescent="0.2">
      <c r="B573" s="32"/>
      <c r="C573" s="37" t="str">
        <f>IF(B573="","",VLOOKUP(B573,LISTADO!$B$6:$J$2134,2,0))</f>
        <v/>
      </c>
      <c r="D573" s="38" t="str">
        <f>IF(B573="","",VLOOKUP(B573,LISTADO!$B$6:$J$2134,3,0))</f>
        <v/>
      </c>
      <c r="E573" s="38" t="str">
        <f>IF(B573="","",VLOOKUP(B573,LISTADO!$B$6:$J$2134,4,0))</f>
        <v/>
      </c>
      <c r="F573" s="37" t="str">
        <f>IF(B573="","",VLOOKUP(B573,LISTADO!$B$6:$J$2134,6,0))</f>
        <v/>
      </c>
      <c r="G573" s="37" t="str">
        <f>IF(B573="","",VLOOKUP(B573,LISTADO!$B$6:$J$2134,8,0))</f>
        <v/>
      </c>
      <c r="H573" s="43" t="str">
        <f>IF(B573="","",VLOOKUP(B573,LISTADO!$B$6:$J$2134,9,0))</f>
        <v/>
      </c>
      <c r="I573" s="31"/>
      <c r="J573" s="31"/>
      <c r="K573" s="31"/>
      <c r="L573" s="31"/>
      <c r="M573" s="31"/>
      <c r="N573" s="31"/>
      <c r="O573" s="31"/>
      <c r="P573" s="31"/>
      <c r="Q573" s="31"/>
      <c r="R573" s="31"/>
      <c r="S573" s="31"/>
      <c r="T573" s="31"/>
      <c r="U573" s="31"/>
      <c r="V573" s="31"/>
      <c r="W573" s="31"/>
    </row>
    <row r="574" spans="2:23" x14ac:dyDescent="0.2">
      <c r="B574" s="32"/>
      <c r="C574" s="37" t="str">
        <f>IF(B574="","",VLOOKUP(B574,LISTADO!$B$6:$J$2134,2,0))</f>
        <v/>
      </c>
      <c r="D574" s="38" t="str">
        <f>IF(B574="","",VLOOKUP(B574,LISTADO!$B$6:$J$2134,3,0))</f>
        <v/>
      </c>
      <c r="E574" s="38" t="str">
        <f>IF(B574="","",VLOOKUP(B574,LISTADO!$B$6:$J$2134,4,0))</f>
        <v/>
      </c>
      <c r="F574" s="37" t="str">
        <f>IF(B574="","",VLOOKUP(B574,LISTADO!$B$6:$J$2134,6,0))</f>
        <v/>
      </c>
      <c r="G574" s="37" t="str">
        <f>IF(B574="","",VLOOKUP(B574,LISTADO!$B$6:$J$2134,8,0))</f>
        <v/>
      </c>
      <c r="H574" s="43" t="str">
        <f>IF(B574="","",VLOOKUP(B574,LISTADO!$B$6:$J$2134,9,0))</f>
        <v/>
      </c>
      <c r="I574" s="31"/>
      <c r="J574" s="31"/>
      <c r="K574" s="31"/>
      <c r="L574" s="31"/>
      <c r="M574" s="31"/>
      <c r="N574" s="31"/>
      <c r="O574" s="31"/>
      <c r="P574" s="31"/>
      <c r="Q574" s="31"/>
      <c r="R574" s="31"/>
      <c r="S574" s="31"/>
      <c r="T574" s="31"/>
      <c r="U574" s="31"/>
      <c r="V574" s="31"/>
      <c r="W574" s="31"/>
    </row>
    <row r="575" spans="2:23" x14ac:dyDescent="0.2">
      <c r="B575" s="32"/>
      <c r="C575" s="37" t="str">
        <f>IF(B575="","",VLOOKUP(B575,LISTADO!$B$6:$J$2134,2,0))</f>
        <v/>
      </c>
      <c r="D575" s="38" t="str">
        <f>IF(B575="","",VLOOKUP(B575,LISTADO!$B$6:$J$2134,3,0))</f>
        <v/>
      </c>
      <c r="E575" s="38" t="str">
        <f>IF(B575="","",VLOOKUP(B575,LISTADO!$B$6:$J$2134,4,0))</f>
        <v/>
      </c>
      <c r="F575" s="37" t="str">
        <f>IF(B575="","",VLOOKUP(B575,LISTADO!$B$6:$J$2134,6,0))</f>
        <v/>
      </c>
      <c r="G575" s="37" t="str">
        <f>IF(B575="","",VLOOKUP(B575,LISTADO!$B$6:$J$2134,8,0))</f>
        <v/>
      </c>
      <c r="H575" s="43" t="str">
        <f>IF(B575="","",VLOOKUP(B575,LISTADO!$B$6:$J$2134,9,0))</f>
        <v/>
      </c>
      <c r="I575" s="31"/>
      <c r="J575" s="31"/>
      <c r="K575" s="31"/>
      <c r="L575" s="31"/>
      <c r="M575" s="31"/>
      <c r="N575" s="31"/>
      <c r="O575" s="31"/>
      <c r="P575" s="31"/>
      <c r="Q575" s="31"/>
      <c r="R575" s="31"/>
      <c r="S575" s="31"/>
      <c r="T575" s="31"/>
      <c r="U575" s="31"/>
      <c r="V575" s="31"/>
      <c r="W575" s="31"/>
    </row>
    <row r="576" spans="2:23" x14ac:dyDescent="0.2">
      <c r="B576" s="32"/>
      <c r="C576" s="37" t="str">
        <f>IF(B576="","",VLOOKUP(B576,LISTADO!$B$6:$J$2134,2,0))</f>
        <v/>
      </c>
      <c r="D576" s="38" t="str">
        <f>IF(B576="","",VLOOKUP(B576,LISTADO!$B$6:$J$2134,3,0))</f>
        <v/>
      </c>
      <c r="E576" s="38" t="str">
        <f>IF(B576="","",VLOOKUP(B576,LISTADO!$B$6:$J$2134,4,0))</f>
        <v/>
      </c>
      <c r="F576" s="37" t="str">
        <f>IF(B576="","",VLOOKUP(B576,LISTADO!$B$6:$J$2134,6,0))</f>
        <v/>
      </c>
      <c r="G576" s="37" t="str">
        <f>IF(B576="","",VLOOKUP(B576,LISTADO!$B$6:$J$2134,8,0))</f>
        <v/>
      </c>
      <c r="H576" s="43" t="str">
        <f>IF(B576="","",VLOOKUP(B576,LISTADO!$B$6:$J$2134,9,0))</f>
        <v/>
      </c>
      <c r="I576" s="31"/>
      <c r="J576" s="31"/>
      <c r="K576" s="31"/>
      <c r="L576" s="31"/>
      <c r="M576" s="31"/>
      <c r="N576" s="31"/>
      <c r="O576" s="31"/>
      <c r="P576" s="31"/>
      <c r="Q576" s="31"/>
      <c r="R576" s="31"/>
      <c r="S576" s="31"/>
      <c r="T576" s="31"/>
      <c r="U576" s="31"/>
      <c r="V576" s="31"/>
      <c r="W576" s="31"/>
    </row>
    <row r="577" spans="2:23" x14ac:dyDescent="0.2">
      <c r="B577" s="32"/>
      <c r="C577" s="37" t="str">
        <f>IF(B577="","",VLOOKUP(B577,LISTADO!$B$6:$J$2134,2,0))</f>
        <v/>
      </c>
      <c r="D577" s="38" t="str">
        <f>IF(B577="","",VLOOKUP(B577,LISTADO!$B$6:$J$2134,3,0))</f>
        <v/>
      </c>
      <c r="E577" s="38" t="str">
        <f>IF(B577="","",VLOOKUP(B577,LISTADO!$B$6:$J$2134,4,0))</f>
        <v/>
      </c>
      <c r="F577" s="37" t="str">
        <f>IF(B577="","",VLOOKUP(B577,LISTADO!$B$6:$J$2134,6,0))</f>
        <v/>
      </c>
      <c r="G577" s="37" t="str">
        <f>IF(B577="","",VLOOKUP(B577,LISTADO!$B$6:$J$2134,8,0))</f>
        <v/>
      </c>
      <c r="H577" s="43" t="str">
        <f>IF(B577="","",VLOOKUP(B577,LISTADO!$B$6:$J$2134,9,0))</f>
        <v/>
      </c>
      <c r="I577" s="31"/>
      <c r="J577" s="31"/>
      <c r="K577" s="31"/>
      <c r="L577" s="31"/>
      <c r="M577" s="31"/>
      <c r="N577" s="31"/>
      <c r="O577" s="31"/>
      <c r="P577" s="31"/>
      <c r="Q577" s="31"/>
      <c r="R577" s="31"/>
      <c r="S577" s="31"/>
      <c r="T577" s="31"/>
      <c r="U577" s="31"/>
      <c r="V577" s="31"/>
      <c r="W577" s="31"/>
    </row>
    <row r="578" spans="2:23" x14ac:dyDescent="0.2">
      <c r="B578" s="32"/>
      <c r="C578" s="37" t="str">
        <f>IF(B578="","",VLOOKUP(B578,LISTADO!$B$6:$J$2134,2,0))</f>
        <v/>
      </c>
      <c r="D578" s="38" t="str">
        <f>IF(B578="","",VLOOKUP(B578,LISTADO!$B$6:$J$2134,3,0))</f>
        <v/>
      </c>
      <c r="E578" s="38" t="str">
        <f>IF(B578="","",VLOOKUP(B578,LISTADO!$B$6:$J$2134,4,0))</f>
        <v/>
      </c>
      <c r="F578" s="37" t="str">
        <f>IF(B578="","",VLOOKUP(B578,LISTADO!$B$6:$J$2134,6,0))</f>
        <v/>
      </c>
      <c r="G578" s="37" t="str">
        <f>IF(B578="","",VLOOKUP(B578,LISTADO!$B$6:$J$2134,8,0))</f>
        <v/>
      </c>
      <c r="H578" s="43" t="str">
        <f>IF(B578="","",VLOOKUP(B578,LISTADO!$B$6:$J$2134,9,0))</f>
        <v/>
      </c>
      <c r="I578" s="31"/>
      <c r="J578" s="31"/>
      <c r="K578" s="31"/>
      <c r="L578" s="31"/>
      <c r="M578" s="31"/>
      <c r="N578" s="31"/>
      <c r="O578" s="31"/>
      <c r="P578" s="31"/>
      <c r="Q578" s="31"/>
      <c r="R578" s="31"/>
      <c r="S578" s="31"/>
      <c r="T578" s="31"/>
      <c r="U578" s="31"/>
      <c r="V578" s="31"/>
      <c r="W578" s="31"/>
    </row>
    <row r="579" spans="2:23" x14ac:dyDescent="0.2">
      <c r="B579" s="32"/>
      <c r="C579" s="37" t="str">
        <f>IF(B579="","",VLOOKUP(B579,LISTADO!$B$6:$J$2134,2,0))</f>
        <v/>
      </c>
      <c r="D579" s="38" t="str">
        <f>IF(B579="","",VLOOKUP(B579,LISTADO!$B$6:$J$2134,3,0))</f>
        <v/>
      </c>
      <c r="E579" s="38" t="str">
        <f>IF(B579="","",VLOOKUP(B579,LISTADO!$B$6:$J$2134,4,0))</f>
        <v/>
      </c>
      <c r="F579" s="37" t="str">
        <f>IF(B579="","",VLOOKUP(B579,LISTADO!$B$6:$J$2134,6,0))</f>
        <v/>
      </c>
      <c r="G579" s="37" t="str">
        <f>IF(B579="","",VLOOKUP(B579,LISTADO!$B$6:$J$2134,8,0))</f>
        <v/>
      </c>
      <c r="H579" s="43" t="str">
        <f>IF(B579="","",VLOOKUP(B579,LISTADO!$B$6:$J$2134,9,0))</f>
        <v/>
      </c>
      <c r="I579" s="31"/>
      <c r="J579" s="31"/>
      <c r="K579" s="31"/>
      <c r="L579" s="31"/>
      <c r="M579" s="31"/>
      <c r="N579" s="31"/>
      <c r="O579" s="31"/>
      <c r="P579" s="31"/>
      <c r="Q579" s="31"/>
      <c r="R579" s="31"/>
      <c r="S579" s="31"/>
      <c r="T579" s="31"/>
      <c r="U579" s="31"/>
      <c r="V579" s="31"/>
      <c r="W579" s="31"/>
    </row>
    <row r="580" spans="2:23" x14ac:dyDescent="0.2">
      <c r="B580" s="32"/>
      <c r="C580" s="37" t="str">
        <f>IF(B580="","",VLOOKUP(B580,LISTADO!$B$6:$J$2134,2,0))</f>
        <v/>
      </c>
      <c r="D580" s="38" t="str">
        <f>IF(B580="","",VLOOKUP(B580,LISTADO!$B$6:$J$2134,3,0))</f>
        <v/>
      </c>
      <c r="E580" s="38" t="str">
        <f>IF(B580="","",VLOOKUP(B580,LISTADO!$B$6:$J$2134,4,0))</f>
        <v/>
      </c>
      <c r="F580" s="37" t="str">
        <f>IF(B580="","",VLOOKUP(B580,LISTADO!$B$6:$J$2134,6,0))</f>
        <v/>
      </c>
      <c r="G580" s="37" t="str">
        <f>IF(B580="","",VLOOKUP(B580,LISTADO!$B$6:$J$2134,8,0))</f>
        <v/>
      </c>
      <c r="H580" s="43" t="str">
        <f>IF(B580="","",VLOOKUP(B580,LISTADO!$B$6:$J$2134,9,0))</f>
        <v/>
      </c>
      <c r="I580" s="31"/>
      <c r="J580" s="31"/>
      <c r="K580" s="31"/>
      <c r="L580" s="31"/>
      <c r="M580" s="31"/>
      <c r="N580" s="31"/>
      <c r="O580" s="31"/>
      <c r="P580" s="31"/>
      <c r="Q580" s="31"/>
      <c r="R580" s="31"/>
      <c r="S580" s="31"/>
      <c r="T580" s="31"/>
      <c r="U580" s="31"/>
      <c r="V580" s="31"/>
      <c r="W580" s="31"/>
    </row>
    <row r="581" spans="2:23" x14ac:dyDescent="0.2">
      <c r="B581" s="32"/>
      <c r="C581" s="37" t="str">
        <f>IF(B581="","",VLOOKUP(B581,LISTADO!$B$6:$J$2134,2,0))</f>
        <v/>
      </c>
      <c r="D581" s="38" t="str">
        <f>IF(B581="","",VLOOKUP(B581,LISTADO!$B$6:$J$2134,3,0))</f>
        <v/>
      </c>
      <c r="E581" s="38" t="str">
        <f>IF(B581="","",VLOOKUP(B581,LISTADO!$B$6:$J$2134,4,0))</f>
        <v/>
      </c>
      <c r="F581" s="37" t="str">
        <f>IF(B581="","",VLOOKUP(B581,LISTADO!$B$6:$J$2134,6,0))</f>
        <v/>
      </c>
      <c r="G581" s="37" t="str">
        <f>IF(B581="","",VLOOKUP(B581,LISTADO!$B$6:$J$2134,8,0))</f>
        <v/>
      </c>
      <c r="H581" s="43" t="str">
        <f>IF(B581="","",VLOOKUP(B581,LISTADO!$B$6:$J$2134,9,0))</f>
        <v/>
      </c>
      <c r="I581" s="31"/>
      <c r="J581" s="31"/>
      <c r="K581" s="31"/>
      <c r="L581" s="31"/>
      <c r="M581" s="31"/>
      <c r="N581" s="31"/>
      <c r="O581" s="31"/>
      <c r="P581" s="31"/>
      <c r="Q581" s="31"/>
      <c r="R581" s="31"/>
      <c r="S581" s="31"/>
      <c r="T581" s="31"/>
      <c r="U581" s="31"/>
      <c r="V581" s="31"/>
      <c r="W581" s="31"/>
    </row>
    <row r="582" spans="2:23" x14ac:dyDescent="0.2">
      <c r="B582" s="32"/>
      <c r="C582" s="37" t="str">
        <f>IF(B582="","",VLOOKUP(B582,LISTADO!$B$6:$J$2134,2,0))</f>
        <v/>
      </c>
      <c r="D582" s="38" t="str">
        <f>IF(B582="","",VLOOKUP(B582,LISTADO!$B$6:$J$2134,3,0))</f>
        <v/>
      </c>
      <c r="E582" s="38" t="str">
        <f>IF(B582="","",VLOOKUP(B582,LISTADO!$B$6:$J$2134,4,0))</f>
        <v/>
      </c>
      <c r="F582" s="37" t="str">
        <f>IF(B582="","",VLOOKUP(B582,LISTADO!$B$6:$J$2134,6,0))</f>
        <v/>
      </c>
      <c r="G582" s="37" t="str">
        <f>IF(B582="","",VLOOKUP(B582,LISTADO!$B$6:$J$2134,8,0))</f>
        <v/>
      </c>
      <c r="H582" s="43" t="str">
        <f>IF(B582="","",VLOOKUP(B582,LISTADO!$B$6:$J$2134,9,0))</f>
        <v/>
      </c>
      <c r="I582" s="31"/>
      <c r="J582" s="31"/>
      <c r="K582" s="31"/>
      <c r="L582" s="31"/>
      <c r="M582" s="31"/>
      <c r="N582" s="31"/>
      <c r="O582" s="31"/>
      <c r="P582" s="31"/>
      <c r="Q582" s="31"/>
      <c r="R582" s="31"/>
      <c r="S582" s="31"/>
      <c r="T582" s="31"/>
      <c r="U582" s="31"/>
      <c r="V582" s="31"/>
      <c r="W582" s="31"/>
    </row>
    <row r="583" spans="2:23" x14ac:dyDescent="0.2">
      <c r="B583" s="32"/>
      <c r="C583" s="37" t="str">
        <f>IF(B583="","",VLOOKUP(B583,LISTADO!$B$6:$J$2134,2,0))</f>
        <v/>
      </c>
      <c r="D583" s="38" t="str">
        <f>IF(B583="","",VLOOKUP(B583,LISTADO!$B$6:$J$2134,3,0))</f>
        <v/>
      </c>
      <c r="E583" s="38" t="str">
        <f>IF(B583="","",VLOOKUP(B583,LISTADO!$B$6:$J$2134,4,0))</f>
        <v/>
      </c>
      <c r="F583" s="37" t="str">
        <f>IF(B583="","",VLOOKUP(B583,LISTADO!$B$6:$J$2134,6,0))</f>
        <v/>
      </c>
      <c r="G583" s="37" t="str">
        <f>IF(B583="","",VLOOKUP(B583,LISTADO!$B$6:$J$2134,8,0))</f>
        <v/>
      </c>
      <c r="H583" s="43" t="str">
        <f>IF(B583="","",VLOOKUP(B583,LISTADO!$B$6:$J$2134,9,0))</f>
        <v/>
      </c>
      <c r="I583" s="31"/>
      <c r="J583" s="31"/>
      <c r="K583" s="31"/>
      <c r="L583" s="31"/>
      <c r="M583" s="31"/>
      <c r="N583" s="31"/>
      <c r="O583" s="31"/>
      <c r="P583" s="31"/>
      <c r="Q583" s="31"/>
      <c r="R583" s="31"/>
      <c r="S583" s="31"/>
      <c r="T583" s="31"/>
      <c r="U583" s="31"/>
      <c r="V583" s="31"/>
      <c r="W583" s="31"/>
    </row>
    <row r="584" spans="2:23" x14ac:dyDescent="0.2">
      <c r="B584" s="32"/>
      <c r="C584" s="37" t="str">
        <f>IF(B584="","",VLOOKUP(B584,LISTADO!$B$6:$J$2134,2,0))</f>
        <v/>
      </c>
      <c r="D584" s="38" t="str">
        <f>IF(B584="","",VLOOKUP(B584,LISTADO!$B$6:$J$2134,3,0))</f>
        <v/>
      </c>
      <c r="E584" s="38" t="str">
        <f>IF(B584="","",VLOOKUP(B584,LISTADO!$B$6:$J$2134,4,0))</f>
        <v/>
      </c>
      <c r="F584" s="37" t="str">
        <f>IF(B584="","",VLOOKUP(B584,LISTADO!$B$6:$J$2134,6,0))</f>
        <v/>
      </c>
      <c r="G584" s="37" t="str">
        <f>IF(B584="","",VLOOKUP(B584,LISTADO!$B$6:$J$2134,8,0))</f>
        <v/>
      </c>
      <c r="H584" s="43" t="str">
        <f>IF(B584="","",VLOOKUP(B584,LISTADO!$B$6:$J$2134,9,0))</f>
        <v/>
      </c>
      <c r="I584" s="31"/>
      <c r="J584" s="31"/>
      <c r="K584" s="31"/>
      <c r="L584" s="31"/>
      <c r="M584" s="31"/>
      <c r="N584" s="31"/>
      <c r="O584" s="31"/>
      <c r="P584" s="31"/>
      <c r="Q584" s="31"/>
      <c r="R584" s="31"/>
      <c r="S584" s="31"/>
      <c r="T584" s="31"/>
      <c r="U584" s="31"/>
      <c r="V584" s="31"/>
      <c r="W584" s="31"/>
    </row>
    <row r="585" spans="2:23" x14ac:dyDescent="0.2">
      <c r="B585" s="32"/>
      <c r="C585" s="37" t="str">
        <f>IF(B585="","",VLOOKUP(B585,LISTADO!$B$6:$J$2134,2,0))</f>
        <v/>
      </c>
      <c r="D585" s="38" t="str">
        <f>IF(B585="","",VLOOKUP(B585,LISTADO!$B$6:$J$2134,3,0))</f>
        <v/>
      </c>
      <c r="E585" s="38" t="str">
        <f>IF(B585="","",VLOOKUP(B585,LISTADO!$B$6:$J$2134,4,0))</f>
        <v/>
      </c>
      <c r="F585" s="37" t="str">
        <f>IF(B585="","",VLOOKUP(B585,LISTADO!$B$6:$J$2134,6,0))</f>
        <v/>
      </c>
      <c r="G585" s="37" t="str">
        <f>IF(B585="","",VLOOKUP(B585,LISTADO!$B$6:$J$2134,8,0))</f>
        <v/>
      </c>
      <c r="H585" s="43" t="str">
        <f>IF(B585="","",VLOOKUP(B585,LISTADO!$B$6:$J$2134,9,0))</f>
        <v/>
      </c>
      <c r="I585" s="31"/>
      <c r="J585" s="31"/>
      <c r="K585" s="31"/>
      <c r="L585" s="31"/>
      <c r="M585" s="31"/>
      <c r="N585" s="31"/>
      <c r="O585" s="31"/>
      <c r="P585" s="31"/>
      <c r="Q585" s="31"/>
      <c r="R585" s="31"/>
      <c r="S585" s="31"/>
      <c r="T585" s="31"/>
      <c r="U585" s="31"/>
      <c r="V585" s="31"/>
      <c r="W585" s="31"/>
    </row>
    <row r="586" spans="2:23" x14ac:dyDescent="0.2">
      <c r="B586" s="32"/>
      <c r="C586" s="37" t="str">
        <f>IF(B586="","",VLOOKUP(B586,LISTADO!$B$6:$J$2134,2,0))</f>
        <v/>
      </c>
      <c r="D586" s="38" t="str">
        <f>IF(B586="","",VLOOKUP(B586,LISTADO!$B$6:$J$2134,3,0))</f>
        <v/>
      </c>
      <c r="E586" s="38" t="str">
        <f>IF(B586="","",VLOOKUP(B586,LISTADO!$B$6:$J$2134,4,0))</f>
        <v/>
      </c>
      <c r="F586" s="37" t="str">
        <f>IF(B586="","",VLOOKUP(B586,LISTADO!$B$6:$J$2134,6,0))</f>
        <v/>
      </c>
      <c r="G586" s="37" t="str">
        <f>IF(B586="","",VLOOKUP(B586,LISTADO!$B$6:$J$2134,8,0))</f>
        <v/>
      </c>
      <c r="H586" s="43" t="str">
        <f>IF(B586="","",VLOOKUP(B586,LISTADO!$B$6:$J$2134,9,0))</f>
        <v/>
      </c>
      <c r="I586" s="31"/>
      <c r="J586" s="31"/>
      <c r="K586" s="31"/>
      <c r="L586" s="31"/>
      <c r="M586" s="31"/>
      <c r="N586" s="31"/>
      <c r="O586" s="31"/>
      <c r="P586" s="31"/>
      <c r="Q586" s="31"/>
      <c r="R586" s="31"/>
      <c r="S586" s="31"/>
      <c r="T586" s="31"/>
      <c r="U586" s="31"/>
      <c r="V586" s="31"/>
      <c r="W586" s="31"/>
    </row>
    <row r="587" spans="2:23" x14ac:dyDescent="0.2">
      <c r="B587" s="32"/>
      <c r="C587" s="37" t="str">
        <f>IF(B587="","",VLOOKUP(B587,LISTADO!$B$6:$J$2134,2,0))</f>
        <v/>
      </c>
      <c r="D587" s="38" t="str">
        <f>IF(B587="","",VLOOKUP(B587,LISTADO!$B$6:$J$2134,3,0))</f>
        <v/>
      </c>
      <c r="E587" s="38" t="str">
        <f>IF(B587="","",VLOOKUP(B587,LISTADO!$B$6:$J$2134,4,0))</f>
        <v/>
      </c>
      <c r="F587" s="37" t="str">
        <f>IF(B587="","",VLOOKUP(B587,LISTADO!$B$6:$J$2134,6,0))</f>
        <v/>
      </c>
      <c r="G587" s="37" t="str">
        <f>IF(B587="","",VLOOKUP(B587,LISTADO!$B$6:$J$2134,8,0))</f>
        <v/>
      </c>
      <c r="H587" s="43" t="str">
        <f>IF(B587="","",VLOOKUP(B587,LISTADO!$B$6:$J$2134,9,0))</f>
        <v/>
      </c>
      <c r="I587" s="31"/>
      <c r="J587" s="31"/>
      <c r="K587" s="31"/>
      <c r="L587" s="31"/>
      <c r="M587" s="31"/>
      <c r="N587" s="31"/>
      <c r="O587" s="31"/>
      <c r="P587" s="31"/>
      <c r="Q587" s="31"/>
      <c r="R587" s="31"/>
      <c r="S587" s="31"/>
      <c r="T587" s="31"/>
      <c r="U587" s="31"/>
      <c r="V587" s="31"/>
      <c r="W587" s="31"/>
    </row>
    <row r="588" spans="2:23" x14ac:dyDescent="0.2">
      <c r="B588" s="32"/>
      <c r="C588" s="37" t="str">
        <f>IF(B588="","",VLOOKUP(B588,LISTADO!$B$6:$J$2134,2,0))</f>
        <v/>
      </c>
      <c r="D588" s="38" t="str">
        <f>IF(B588="","",VLOOKUP(B588,LISTADO!$B$6:$J$2134,3,0))</f>
        <v/>
      </c>
      <c r="E588" s="38" t="str">
        <f>IF(B588="","",VLOOKUP(B588,LISTADO!$B$6:$J$2134,4,0))</f>
        <v/>
      </c>
      <c r="F588" s="37" t="str">
        <f>IF(B588="","",VLOOKUP(B588,LISTADO!$B$6:$J$2134,6,0))</f>
        <v/>
      </c>
      <c r="G588" s="37" t="str">
        <f>IF(B588="","",VLOOKUP(B588,LISTADO!$B$6:$J$2134,8,0))</f>
        <v/>
      </c>
      <c r="H588" s="43" t="str">
        <f>IF(B588="","",VLOOKUP(B588,LISTADO!$B$6:$J$2134,9,0))</f>
        <v/>
      </c>
      <c r="I588" s="31"/>
      <c r="J588" s="31"/>
      <c r="K588" s="31"/>
      <c r="L588" s="31"/>
      <c r="M588" s="31"/>
      <c r="N588" s="31"/>
      <c r="O588" s="31"/>
      <c r="P588" s="31"/>
      <c r="Q588" s="31"/>
      <c r="R588" s="31"/>
      <c r="S588" s="31"/>
      <c r="T588" s="31"/>
      <c r="U588" s="31"/>
      <c r="V588" s="31"/>
      <c r="W588" s="31"/>
    </row>
    <row r="589" spans="2:23" x14ac:dyDescent="0.2">
      <c r="B589" s="32"/>
      <c r="C589" s="37" t="str">
        <f>IF(B589="","",VLOOKUP(B589,LISTADO!$B$6:$J$2134,2,0))</f>
        <v/>
      </c>
      <c r="D589" s="38" t="str">
        <f>IF(B589="","",VLOOKUP(B589,LISTADO!$B$6:$J$2134,3,0))</f>
        <v/>
      </c>
      <c r="E589" s="38" t="str">
        <f>IF(B589="","",VLOOKUP(B589,LISTADO!$B$6:$J$2134,4,0))</f>
        <v/>
      </c>
      <c r="F589" s="37" t="str">
        <f>IF(B589="","",VLOOKUP(B589,LISTADO!$B$6:$J$2134,6,0))</f>
        <v/>
      </c>
      <c r="G589" s="37" t="str">
        <f>IF(B589="","",VLOOKUP(B589,LISTADO!$B$6:$J$2134,8,0))</f>
        <v/>
      </c>
      <c r="H589" s="43" t="str">
        <f>IF(B589="","",VLOOKUP(B589,LISTADO!$B$6:$J$2134,9,0))</f>
        <v/>
      </c>
      <c r="I589" s="31"/>
      <c r="J589" s="31"/>
      <c r="K589" s="31"/>
      <c r="L589" s="31"/>
      <c r="M589" s="31"/>
      <c r="N589" s="31"/>
      <c r="O589" s="31"/>
      <c r="P589" s="31"/>
      <c r="Q589" s="31"/>
      <c r="R589" s="31"/>
      <c r="S589" s="31"/>
      <c r="T589" s="31"/>
      <c r="U589" s="31"/>
      <c r="V589" s="31"/>
      <c r="W589" s="31"/>
    </row>
    <row r="590" spans="2:23" x14ac:dyDescent="0.2">
      <c r="B590" s="32"/>
      <c r="C590" s="37" t="str">
        <f>IF(B590="","",VLOOKUP(B590,LISTADO!$B$6:$J$2134,2,0))</f>
        <v/>
      </c>
      <c r="D590" s="38" t="str">
        <f>IF(B590="","",VLOOKUP(B590,LISTADO!$B$6:$J$2134,3,0))</f>
        <v/>
      </c>
      <c r="E590" s="38" t="str">
        <f>IF(B590="","",VLOOKUP(B590,LISTADO!$B$6:$J$2134,4,0))</f>
        <v/>
      </c>
      <c r="F590" s="37" t="str">
        <f>IF(B590="","",VLOOKUP(B590,LISTADO!$B$6:$J$2134,6,0))</f>
        <v/>
      </c>
      <c r="G590" s="37" t="str">
        <f>IF(B590="","",VLOOKUP(B590,LISTADO!$B$6:$J$2134,8,0))</f>
        <v/>
      </c>
      <c r="H590" s="43" t="str">
        <f>IF(B590="","",VLOOKUP(B590,LISTADO!$B$6:$J$2134,9,0))</f>
        <v/>
      </c>
      <c r="I590" s="31"/>
      <c r="J590" s="31"/>
      <c r="K590" s="31"/>
      <c r="L590" s="31"/>
      <c r="M590" s="31"/>
      <c r="N590" s="31"/>
      <c r="O590" s="31"/>
      <c r="P590" s="31"/>
      <c r="Q590" s="31"/>
      <c r="R590" s="31"/>
      <c r="S590" s="31"/>
      <c r="T590" s="31"/>
      <c r="U590" s="31"/>
      <c r="V590" s="31"/>
      <c r="W590" s="31"/>
    </row>
    <row r="591" spans="2:23" x14ac:dyDescent="0.2">
      <c r="B591" s="32"/>
      <c r="C591" s="37" t="str">
        <f>IF(B591="","",VLOOKUP(B591,LISTADO!$B$6:$J$2134,2,0))</f>
        <v/>
      </c>
      <c r="D591" s="38" t="str">
        <f>IF(B591="","",VLOOKUP(B591,LISTADO!$B$6:$J$2134,3,0))</f>
        <v/>
      </c>
      <c r="E591" s="38" t="str">
        <f>IF(B591="","",VLOOKUP(B591,LISTADO!$B$6:$J$2134,4,0))</f>
        <v/>
      </c>
      <c r="F591" s="37" t="str">
        <f>IF(B591="","",VLOOKUP(B591,LISTADO!$B$6:$J$2134,6,0))</f>
        <v/>
      </c>
      <c r="G591" s="37" t="str">
        <f>IF(B591="","",VLOOKUP(B591,LISTADO!$B$6:$J$2134,8,0))</f>
        <v/>
      </c>
      <c r="H591" s="43" t="str">
        <f>IF(B591="","",VLOOKUP(B591,LISTADO!$B$6:$J$2134,9,0))</f>
        <v/>
      </c>
      <c r="I591" s="31"/>
      <c r="J591" s="31"/>
      <c r="K591" s="31"/>
      <c r="L591" s="31"/>
      <c r="M591" s="31"/>
      <c r="N591" s="31"/>
      <c r="O591" s="31"/>
      <c r="P591" s="31"/>
      <c r="Q591" s="31"/>
      <c r="R591" s="31"/>
      <c r="S591" s="31"/>
      <c r="T591" s="31"/>
      <c r="U591" s="31"/>
      <c r="V591" s="31"/>
      <c r="W591" s="31"/>
    </row>
    <row r="592" spans="2:23" x14ac:dyDescent="0.2">
      <c r="B592" s="32"/>
      <c r="C592" s="37" t="str">
        <f>IF(B592="","",VLOOKUP(B592,LISTADO!$B$6:$J$2134,2,0))</f>
        <v/>
      </c>
      <c r="D592" s="38" t="str">
        <f>IF(B592="","",VLOOKUP(B592,LISTADO!$B$6:$J$2134,3,0))</f>
        <v/>
      </c>
      <c r="E592" s="38" t="str">
        <f>IF(B592="","",VLOOKUP(B592,LISTADO!$B$6:$J$2134,4,0))</f>
        <v/>
      </c>
      <c r="F592" s="37" t="str">
        <f>IF(B592="","",VLOOKUP(B592,LISTADO!$B$6:$J$2134,6,0))</f>
        <v/>
      </c>
      <c r="G592" s="37" t="str">
        <f>IF(B592="","",VLOOKUP(B592,LISTADO!$B$6:$J$2134,8,0))</f>
        <v/>
      </c>
      <c r="H592" s="43" t="str">
        <f>IF(B592="","",VLOOKUP(B592,LISTADO!$B$6:$J$2134,9,0))</f>
        <v/>
      </c>
      <c r="I592" s="31"/>
      <c r="J592" s="31"/>
      <c r="K592" s="31"/>
      <c r="L592" s="31"/>
      <c r="M592" s="31"/>
      <c r="N592" s="31"/>
      <c r="O592" s="31"/>
      <c r="P592" s="31"/>
      <c r="Q592" s="31"/>
      <c r="R592" s="31"/>
      <c r="S592" s="31"/>
      <c r="T592" s="31"/>
      <c r="U592" s="31"/>
      <c r="V592" s="31"/>
      <c r="W592" s="31"/>
    </row>
    <row r="593" spans="2:23" x14ac:dyDescent="0.2">
      <c r="B593" s="32"/>
      <c r="C593" s="37" t="str">
        <f>IF(B593="","",VLOOKUP(B593,LISTADO!$B$6:$J$2134,2,0))</f>
        <v/>
      </c>
      <c r="D593" s="38" t="str">
        <f>IF(B593="","",VLOOKUP(B593,LISTADO!$B$6:$J$2134,3,0))</f>
        <v/>
      </c>
      <c r="E593" s="38" t="str">
        <f>IF(B593="","",VLOOKUP(B593,LISTADO!$B$6:$J$2134,4,0))</f>
        <v/>
      </c>
      <c r="F593" s="37" t="str">
        <f>IF(B593="","",VLOOKUP(B593,LISTADO!$B$6:$J$2134,6,0))</f>
        <v/>
      </c>
      <c r="G593" s="37" t="str">
        <f>IF(B593="","",VLOOKUP(B593,LISTADO!$B$6:$J$2134,8,0))</f>
        <v/>
      </c>
      <c r="H593" s="43" t="str">
        <f>IF(B593="","",VLOOKUP(B593,LISTADO!$B$6:$J$2134,9,0))</f>
        <v/>
      </c>
      <c r="I593" s="31"/>
      <c r="J593" s="31"/>
      <c r="K593" s="31"/>
      <c r="L593" s="31"/>
      <c r="M593" s="31"/>
      <c r="N593" s="31"/>
      <c r="O593" s="31"/>
      <c r="P593" s="31"/>
      <c r="Q593" s="31"/>
      <c r="R593" s="31"/>
      <c r="S593" s="31"/>
      <c r="T593" s="31"/>
      <c r="U593" s="31"/>
      <c r="V593" s="31"/>
      <c r="W593" s="31"/>
    </row>
    <row r="594" spans="2:23" x14ac:dyDescent="0.2">
      <c r="B594" s="32"/>
      <c r="C594" s="37" t="str">
        <f>IF(B594="","",VLOOKUP(B594,LISTADO!$B$6:$J$2134,2,0))</f>
        <v/>
      </c>
      <c r="D594" s="38" t="str">
        <f>IF(B594="","",VLOOKUP(B594,LISTADO!$B$6:$J$2134,3,0))</f>
        <v/>
      </c>
      <c r="E594" s="38" t="str">
        <f>IF(B594="","",VLOOKUP(B594,LISTADO!$B$6:$J$2134,4,0))</f>
        <v/>
      </c>
      <c r="F594" s="37" t="str">
        <f>IF(B594="","",VLOOKUP(B594,LISTADO!$B$6:$J$2134,6,0))</f>
        <v/>
      </c>
      <c r="G594" s="37" t="str">
        <f>IF(B594="","",VLOOKUP(B594,LISTADO!$B$6:$J$2134,8,0))</f>
        <v/>
      </c>
      <c r="H594" s="43" t="str">
        <f>IF(B594="","",VLOOKUP(B594,LISTADO!$B$6:$J$2134,9,0))</f>
        <v/>
      </c>
      <c r="I594" s="31"/>
      <c r="J594" s="31"/>
      <c r="K594" s="31"/>
      <c r="L594" s="31"/>
      <c r="M594" s="31"/>
      <c r="N594" s="31"/>
      <c r="O594" s="31"/>
      <c r="P594" s="31"/>
      <c r="Q594" s="31"/>
      <c r="R594" s="31"/>
      <c r="S594" s="31"/>
      <c r="T594" s="31"/>
      <c r="U594" s="31"/>
      <c r="V594" s="31"/>
      <c r="W594" s="31"/>
    </row>
    <row r="595" spans="2:23" x14ac:dyDescent="0.2">
      <c r="B595" s="32"/>
      <c r="C595" s="37" t="str">
        <f>IF(B595="","",VLOOKUP(B595,LISTADO!$B$6:$J$2134,2,0))</f>
        <v/>
      </c>
      <c r="D595" s="38" t="str">
        <f>IF(B595="","",VLOOKUP(B595,LISTADO!$B$6:$J$2134,3,0))</f>
        <v/>
      </c>
      <c r="E595" s="38" t="str">
        <f>IF(B595="","",VLOOKUP(B595,LISTADO!$B$6:$J$2134,4,0))</f>
        <v/>
      </c>
      <c r="F595" s="37" t="str">
        <f>IF(B595="","",VLOOKUP(B595,LISTADO!$B$6:$J$2134,6,0))</f>
        <v/>
      </c>
      <c r="G595" s="37" t="str">
        <f>IF(B595="","",VLOOKUP(B595,LISTADO!$B$6:$J$2134,8,0))</f>
        <v/>
      </c>
      <c r="H595" s="43" t="str">
        <f>IF(B595="","",VLOOKUP(B595,LISTADO!$B$6:$J$2134,9,0))</f>
        <v/>
      </c>
      <c r="I595" s="31"/>
      <c r="J595" s="31"/>
      <c r="K595" s="31"/>
      <c r="L595" s="31"/>
      <c r="M595" s="31"/>
      <c r="N595" s="31"/>
      <c r="O595" s="31"/>
      <c r="P595" s="31"/>
      <c r="Q595" s="31"/>
      <c r="R595" s="31"/>
      <c r="S595" s="31"/>
      <c r="T595" s="31"/>
      <c r="U595" s="31"/>
      <c r="V595" s="31"/>
      <c r="W595" s="31"/>
    </row>
    <row r="596" spans="2:23" x14ac:dyDescent="0.2">
      <c r="B596" s="32"/>
      <c r="C596" s="37" t="str">
        <f>IF(B596="","",VLOOKUP(B596,LISTADO!$B$6:$J$2134,2,0))</f>
        <v/>
      </c>
      <c r="D596" s="38" t="str">
        <f>IF(B596="","",VLOOKUP(B596,LISTADO!$B$6:$J$2134,3,0))</f>
        <v/>
      </c>
      <c r="E596" s="38" t="str">
        <f>IF(B596="","",VLOOKUP(B596,LISTADO!$B$6:$J$2134,4,0))</f>
        <v/>
      </c>
      <c r="F596" s="37" t="str">
        <f>IF(B596="","",VLOOKUP(B596,LISTADO!$B$6:$J$2134,6,0))</f>
        <v/>
      </c>
      <c r="G596" s="37" t="str">
        <f>IF(B596="","",VLOOKUP(B596,LISTADO!$B$6:$J$2134,8,0))</f>
        <v/>
      </c>
      <c r="H596" s="43" t="str">
        <f>IF(B596="","",VLOOKUP(B596,LISTADO!$B$6:$J$2134,9,0))</f>
        <v/>
      </c>
      <c r="I596" s="31"/>
      <c r="J596" s="31"/>
      <c r="K596" s="31"/>
      <c r="L596" s="31"/>
      <c r="M596" s="31"/>
      <c r="N596" s="31"/>
      <c r="O596" s="31"/>
      <c r="P596" s="31"/>
      <c r="Q596" s="31"/>
      <c r="R596" s="31"/>
      <c r="S596" s="31"/>
      <c r="T596" s="31"/>
      <c r="U596" s="31"/>
      <c r="V596" s="31"/>
      <c r="W596" s="31"/>
    </row>
    <row r="597" spans="2:23" x14ac:dyDescent="0.2">
      <c r="B597" s="32"/>
      <c r="C597" s="37" t="str">
        <f>IF(B597="","",VLOOKUP(B597,LISTADO!$B$6:$J$2134,2,0))</f>
        <v/>
      </c>
      <c r="D597" s="38" t="str">
        <f>IF(B597="","",VLOOKUP(B597,LISTADO!$B$6:$J$2134,3,0))</f>
        <v/>
      </c>
      <c r="E597" s="38" t="str">
        <f>IF(B597="","",VLOOKUP(B597,LISTADO!$B$6:$J$2134,4,0))</f>
        <v/>
      </c>
      <c r="F597" s="37" t="str">
        <f>IF(B597="","",VLOOKUP(B597,LISTADO!$B$6:$J$2134,6,0))</f>
        <v/>
      </c>
      <c r="G597" s="37" t="str">
        <f>IF(B597="","",VLOOKUP(B597,LISTADO!$B$6:$J$2134,8,0))</f>
        <v/>
      </c>
      <c r="H597" s="43" t="str">
        <f>IF(B597="","",VLOOKUP(B597,LISTADO!$B$6:$J$2134,9,0))</f>
        <v/>
      </c>
      <c r="I597" s="31"/>
      <c r="J597" s="31"/>
      <c r="K597" s="31"/>
      <c r="L597" s="31"/>
      <c r="M597" s="31"/>
      <c r="N597" s="31"/>
      <c r="O597" s="31"/>
      <c r="P597" s="31"/>
      <c r="Q597" s="31"/>
      <c r="R597" s="31"/>
      <c r="S597" s="31"/>
      <c r="T597" s="31"/>
      <c r="U597" s="31"/>
      <c r="V597" s="31"/>
      <c r="W597" s="31"/>
    </row>
    <row r="598" spans="2:23" x14ac:dyDescent="0.2">
      <c r="B598" s="32"/>
      <c r="C598" s="37" t="str">
        <f>IF(B598="","",VLOOKUP(B598,LISTADO!$B$6:$J$2134,2,0))</f>
        <v/>
      </c>
      <c r="D598" s="38" t="str">
        <f>IF(B598="","",VLOOKUP(B598,LISTADO!$B$6:$J$2134,3,0))</f>
        <v/>
      </c>
      <c r="E598" s="38" t="str">
        <f>IF(B598="","",VLOOKUP(B598,LISTADO!$B$6:$J$2134,4,0))</f>
        <v/>
      </c>
      <c r="F598" s="37" t="str">
        <f>IF(B598="","",VLOOKUP(B598,LISTADO!$B$6:$J$2134,6,0))</f>
        <v/>
      </c>
      <c r="G598" s="37" t="str">
        <f>IF(B598="","",VLOOKUP(B598,LISTADO!$B$6:$J$2134,8,0))</f>
        <v/>
      </c>
      <c r="H598" s="43" t="str">
        <f>IF(B598="","",VLOOKUP(B598,LISTADO!$B$6:$J$2134,9,0))</f>
        <v/>
      </c>
      <c r="I598" s="31"/>
      <c r="J598" s="31"/>
      <c r="K598" s="31"/>
      <c r="L598" s="31"/>
      <c r="M598" s="31"/>
      <c r="N598" s="31"/>
      <c r="O598" s="31"/>
      <c r="P598" s="31"/>
      <c r="Q598" s="31"/>
      <c r="R598" s="31"/>
      <c r="S598" s="31"/>
      <c r="T598" s="31"/>
      <c r="U598" s="31"/>
      <c r="V598" s="31"/>
      <c r="W598" s="31"/>
    </row>
    <row r="599" spans="2:23" x14ac:dyDescent="0.2">
      <c r="B599" s="32"/>
      <c r="C599" s="37" t="str">
        <f>IF(B599="","",VLOOKUP(B599,LISTADO!$B$6:$J$2134,2,0))</f>
        <v/>
      </c>
      <c r="D599" s="38" t="str">
        <f>IF(B599="","",VLOOKUP(B599,LISTADO!$B$6:$J$2134,3,0))</f>
        <v/>
      </c>
      <c r="E599" s="38" t="str">
        <f>IF(B599="","",VLOOKUP(B599,LISTADO!$B$6:$J$2134,4,0))</f>
        <v/>
      </c>
      <c r="F599" s="37" t="str">
        <f>IF(B599="","",VLOOKUP(B599,LISTADO!$B$6:$J$2134,6,0))</f>
        <v/>
      </c>
      <c r="G599" s="37" t="str">
        <f>IF(B599="","",VLOOKUP(B599,LISTADO!$B$6:$J$2134,8,0))</f>
        <v/>
      </c>
      <c r="H599" s="43" t="str">
        <f>IF(B599="","",VLOOKUP(B599,LISTADO!$B$6:$J$2134,9,0))</f>
        <v/>
      </c>
      <c r="I599" s="31"/>
      <c r="J599" s="31"/>
      <c r="K599" s="31"/>
      <c r="L599" s="31"/>
      <c r="M599" s="31"/>
      <c r="N599" s="31"/>
      <c r="O599" s="31"/>
      <c r="P599" s="31"/>
      <c r="Q599" s="31"/>
      <c r="R599" s="31"/>
      <c r="S599" s="31"/>
      <c r="T599" s="31"/>
      <c r="U599" s="31"/>
      <c r="V599" s="31"/>
      <c r="W599" s="31"/>
    </row>
    <row r="600" spans="2:23" x14ac:dyDescent="0.2">
      <c r="B600" s="32"/>
      <c r="C600" s="37" t="str">
        <f>IF(B600="","",VLOOKUP(B600,LISTADO!$B$6:$J$2134,2,0))</f>
        <v/>
      </c>
      <c r="D600" s="38" t="str">
        <f>IF(B600="","",VLOOKUP(B600,LISTADO!$B$6:$J$2134,3,0))</f>
        <v/>
      </c>
      <c r="E600" s="38" t="str">
        <f>IF(B600="","",VLOOKUP(B600,LISTADO!$B$6:$J$2134,4,0))</f>
        <v/>
      </c>
      <c r="F600" s="37" t="str">
        <f>IF(B600="","",VLOOKUP(B600,LISTADO!$B$6:$J$2134,6,0))</f>
        <v/>
      </c>
      <c r="G600" s="37" t="str">
        <f>IF(B600="","",VLOOKUP(B600,LISTADO!$B$6:$J$2134,8,0))</f>
        <v/>
      </c>
      <c r="H600" s="43" t="str">
        <f>IF(B600="","",VLOOKUP(B600,LISTADO!$B$6:$J$2134,9,0))</f>
        <v/>
      </c>
      <c r="I600" s="31"/>
      <c r="J600" s="31"/>
      <c r="K600" s="31"/>
      <c r="L600" s="31"/>
      <c r="M600" s="31"/>
      <c r="N600" s="31"/>
      <c r="O600" s="31"/>
      <c r="P600" s="31"/>
      <c r="Q600" s="31"/>
      <c r="R600" s="31"/>
      <c r="S600" s="31"/>
      <c r="T600" s="31"/>
      <c r="U600" s="31"/>
      <c r="V600" s="31"/>
      <c r="W600" s="31"/>
    </row>
  </sheetData>
  <sheetProtection selectLockedCells="1" selectUnlockedCells="1"/>
  <mergeCells count="23">
    <mergeCell ref="I6:I7"/>
    <mergeCell ref="O6:O7"/>
    <mergeCell ref="W6:W7"/>
    <mergeCell ref="U4:W4"/>
    <mergeCell ref="N6:N7"/>
    <mergeCell ref="P6:P7"/>
    <mergeCell ref="Q6:S6"/>
    <mergeCell ref="E1:W3"/>
    <mergeCell ref="B2:D3"/>
    <mergeCell ref="T6:T7"/>
    <mergeCell ref="U6:U7"/>
    <mergeCell ref="V6:V7"/>
    <mergeCell ref="M6:M7"/>
    <mergeCell ref="J6:J7"/>
    <mergeCell ref="K6:K7"/>
    <mergeCell ref="L6:L7"/>
    <mergeCell ref="B6:B7"/>
    <mergeCell ref="C6:C7"/>
    <mergeCell ref="D6:D7"/>
    <mergeCell ref="F6:F7"/>
    <mergeCell ref="G6:G7"/>
    <mergeCell ref="E6:E7"/>
    <mergeCell ref="H6:H7"/>
  </mergeCells>
  <dataValidations count="9">
    <dataValidation allowBlank="1" showInputMessage="1" showErrorMessage="1" promptTitle="DESCRIPCION COMERCIAL" prompt="Corresponde a la denominación comercial o marca del medicamento o dispositivo médico cotizado._x000a__x000a_Emplee solo mayúsculas." sqref="I8:I600" xr:uid="{30D82ED4-FC95-4F39-BE0B-E026BFAEF6D2}"/>
    <dataValidation allowBlank="1" showInputMessage="1" showErrorMessage="1" promptTitle="MARCA O LABORATORIO" prompt="Describa el laboratorio fabricante del medicamento o dispositivo médico, de acuerdo a la marca cotizada._x000a__x000a_Emplee solo mayúsculas." sqref="J8:J600" xr:uid="{53BC806E-78EA-423C-BD35-D581300AB143}"/>
    <dataValidation allowBlank="1" showInputMessage="1" showErrorMessage="1" promptTitle="FECHA VENCIMIENTO INVIMA" prompt="Indique la fecha de vencimiento del Registro del Invima, separando el dia, mes y año con &quot; / &quot;.   Ejemplo 22/09/2018" sqref="L8:L600" xr:uid="{9F1D87A0-59A4-411E-84E1-544C7A1D53F6}"/>
    <dataValidation allowBlank="1" showInputMessage="1" showErrorMessage="1" promptTitle="REGISTRO INVIMA" prompt="Indique el número del Registro del INVIMA de cada producto con la descripción completa segun registro, Ejemplo: 2006M-007522-R2, 2008DM-0001909._x000a__x000a_En caso de no requerirlo favor describa &quot;NO REQUIERE&quot;" sqref="K8:K600" xr:uid="{CEF7D470-4673-4B04-9EAA-E5FED936B442}"/>
    <dataValidation allowBlank="1" showInputMessage="1" showErrorMessage="1" promptTitle="CODIGO CUM" prompt="CODIGO UNICO DEL MEDICAMENTO_x000a_Describa el número asignado por el INVIMA (incluyendo los &quot;ceros&quot; a izquierda&quot;, seguido del consecutivo de la presentación comercial cotizada. Ejemplo: 019936001-01_x000a__x000a_En caso de no requerirlo favor describa &quot;NO REQUIERE&quot;" sqref="N8:N600" xr:uid="{9BEC39F2-E973-4930-9EAF-4F905B7240F7}"/>
    <dataValidation allowBlank="1" showInputMessage="1" showErrorMessage="1" promptTitle="CANTIDAD" prompt="Indique la cantidad  (SOLO NUMEROS) del empaque mínimo de despacho, de acuerdo a la unidad de manejo descrita en la columna S._x000a_Por ejemplo si la unidad de manejo de la Clínica es TA, describa el número de tabletas de la caja. Ejemplo: 30 tabletas x caja." sqref="R8:R600" xr:uid="{8664DBC5-BA88-4FA8-8E3D-CBF280452243}"/>
    <dataValidation allowBlank="1" showInputMessage="1" showErrorMessage="1" promptTitle="VALOR UNITARIO" prompt="Registre el valor antes de Iva según la unidad de manejo descrita en la columna F._x000a_Si por ejemplo la unidad de manejo es TA, el valor cotizado debe corresponder a esta unidad de manejo." sqref="T8:T600" xr:uid="{6B7DD514-6FBC-419E-992D-7D1297C69353}"/>
    <dataValidation allowBlank="1" showInputMessage="1" showErrorMessage="1" promptTitle="TIEMPO ENTREGA" prompt="Registre el número de dias que tarda la entrega del insumo cotizado, a partir del momento en que se recibe la orden de compra. Ejemplo: 4 " sqref="V8:V600" xr:uid="{5C3B8F52-5CB8-44EE-8F75-6D6F38469ED7}"/>
    <dataValidation allowBlank="1" showInputMessage="1" showErrorMessage="1" promptTitle="PROVEEDOR" prompt="Indique la Razón Social de su Compañía._x000a__x000a_Emplee solo mayúsculas." sqref="W8:W600" xr:uid="{F6CA7F82-CE58-4842-A2A0-4F70DE06B0A7}"/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LISTADO</vt:lpstr>
      <vt:lpstr>COTIZACION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Sebastian Lemos Valencia</dc:creator>
  <cp:lastModifiedBy>Sebastian Lemos Valencia</cp:lastModifiedBy>
  <dcterms:created xsi:type="dcterms:W3CDTF">2018-10-24T17:21:11Z</dcterms:created>
  <dcterms:modified xsi:type="dcterms:W3CDTF">2018-11-02T16:57:47Z</dcterms:modified>
</cp:coreProperties>
</file>